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5600" windowHeight="9210" tabRatio="850" activeTab="0"/>
  </bookViews>
  <sheets>
    <sheet name="Notes" sheetId="1" r:id="rId1"/>
    <sheet name="GO" sheetId="2" r:id="rId2"/>
    <sheet name="GO_QI" sheetId="3" r:id="rId3"/>
    <sheet name="GO_P" sheetId="4" r:id="rId4"/>
    <sheet name="II" sheetId="5" r:id="rId5"/>
    <sheet name="II_QI" sheetId="6" r:id="rId6"/>
    <sheet name="II_P" sheetId="7" r:id="rId7"/>
    <sheet name="VA" sheetId="8" r:id="rId8"/>
    <sheet name="VA_QI" sheetId="9" r:id="rId9"/>
    <sheet name="VA_P" sheetId="10" r:id="rId10"/>
    <sheet name="EMP" sheetId="11" r:id="rId11"/>
    <sheet name="EMPE" sheetId="12" r:id="rId12"/>
    <sheet name="H_EMP" sheetId="13" r:id="rId13"/>
    <sheet name="H_EMPE" sheetId="14" r:id="rId14"/>
    <sheet name="LP_I" sheetId="15" r:id="rId15"/>
    <sheet name="COMP" sheetId="16" r:id="rId16"/>
    <sheet name="LAB" sheetId="17" r:id="rId17"/>
    <sheet name="CAP" sheetId="18" r:id="rId18"/>
    <sheet name="LAB_QI" sheetId="19" r:id="rId19"/>
    <sheet name="LAB_QPH" sheetId="20" r:id="rId20"/>
    <sheet name="LAB_AVG" sheetId="21" r:id="rId21"/>
    <sheet name="H_AVG" sheetId="22" r:id="rId22"/>
    <sheet name="CAP_QI" sheetId="23" r:id="rId23"/>
    <sheet name="TFPva_I" sheetId="24" r:id="rId24"/>
    <sheet name="VA_Q" sheetId="25" r:id="rId25"/>
    <sheet name="VAConH" sheetId="26" r:id="rId26"/>
    <sheet name="VAConLC" sheetId="27" r:id="rId27"/>
    <sheet name="VAConKIT" sheetId="28" r:id="rId28"/>
    <sheet name="VAConKNIT" sheetId="29" r:id="rId29"/>
    <sheet name="VAConTFP" sheetId="30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CAP_GFCF">#REF!</definedName>
    <definedName name="CAP_QI">'CAP_QI'!$A$1:$T$40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TFPva_I">'TFPva_I'!$A$1:$T$40</definedName>
    <definedName name="VA_Q">'VA_Q'!$A$1:$T$40</definedName>
    <definedName name="VAConH">'VAConH'!$A$1:$T$40</definedName>
    <definedName name="VAConKIT">'VAConKIT'!$A$1:$T$40</definedName>
    <definedName name="VAConKNIT">'VAConKNIT'!$A$1:$T$40</definedName>
    <definedName name="VAConL">#REF!</definedName>
    <definedName name="VAConLC">'VAConLC'!$A$1:$T$40</definedName>
    <definedName name="VAConTFP">'VAConTFP'!$A$1:$T$40</definedName>
  </definedNames>
  <calcPr fullCalcOnLoad="1"/>
</workbook>
</file>

<file path=xl/sharedStrings.xml><?xml version="1.0" encoding="utf-8"?>
<sst xmlns="http://schemas.openxmlformats.org/spreadsheetml/2006/main" count="1579" uniqueCount="126">
  <si>
    <t>desc</t>
  </si>
  <si>
    <t>code</t>
  </si>
  <si>
    <t>_1990</t>
  </si>
  <si>
    <t>_1991</t>
  </si>
  <si>
    <t>_1992</t>
  </si>
  <si>
    <t>_1993</t>
  </si>
  <si>
    <t>_1994</t>
  </si>
  <si>
    <t>_1995</t>
  </si>
  <si>
    <t>_1996</t>
  </si>
  <si>
    <t>_1997</t>
  </si>
  <si>
    <t>_1998</t>
  </si>
  <si>
    <t>_1999</t>
  </si>
  <si>
    <t>_2000</t>
  </si>
  <si>
    <t>_2001</t>
  </si>
  <si>
    <t>_2002</t>
  </si>
  <si>
    <t>_2003</t>
  </si>
  <si>
    <t>_2004</t>
  </si>
  <si>
    <t>_2005</t>
  </si>
  <si>
    <t>_2006</t>
  </si>
  <si>
    <t>_2007</t>
  </si>
  <si>
    <t>TOTAL INDUSTRIES</t>
  </si>
  <si>
    <t>TOT</t>
  </si>
  <si>
    <t>AtB</t>
  </si>
  <si>
    <t>C</t>
  </si>
  <si>
    <t>D</t>
  </si>
  <si>
    <t>15t16</t>
  </si>
  <si>
    <t>17t19</t>
  </si>
  <si>
    <t>20</t>
  </si>
  <si>
    <t>21t22</t>
  </si>
  <si>
    <t>23t25</t>
  </si>
  <si>
    <t>E</t>
  </si>
  <si>
    <t>F</t>
  </si>
  <si>
    <t>I</t>
  </si>
  <si>
    <t>JtK</t>
  </si>
  <si>
    <t>LtQ</t>
  </si>
  <si>
    <t>Basic Tables</t>
  </si>
  <si>
    <t>Variables</t>
  </si>
  <si>
    <t>Values</t>
  </si>
  <si>
    <t>GO</t>
  </si>
  <si>
    <t>II</t>
  </si>
  <si>
    <t>VA</t>
  </si>
  <si>
    <t>COMP</t>
  </si>
  <si>
    <t>EMP</t>
  </si>
  <si>
    <t>EMPE</t>
  </si>
  <si>
    <t>H_EMP</t>
  </si>
  <si>
    <t>H_EMPE</t>
  </si>
  <si>
    <t>Prices</t>
  </si>
  <si>
    <t>GO_P</t>
  </si>
  <si>
    <t>II_P</t>
  </si>
  <si>
    <t>VA_P</t>
  </si>
  <si>
    <t>Volumes</t>
  </si>
  <si>
    <t>GO_QI</t>
  </si>
  <si>
    <t>II_QI</t>
  </si>
  <si>
    <t>VA_QI</t>
  </si>
  <si>
    <t>LP_I</t>
  </si>
  <si>
    <t>Growth accounting</t>
  </si>
  <si>
    <t>LAB</t>
  </si>
  <si>
    <t>CAP</t>
  </si>
  <si>
    <t>LAB_QI</t>
  </si>
  <si>
    <t>Labour services, volume indices, 1995 = 100</t>
  </si>
  <si>
    <t>CAP_QI</t>
  </si>
  <si>
    <t>VA_Q</t>
  </si>
  <si>
    <t>Growth rate of value added volume (% per year)</t>
  </si>
  <si>
    <t>VAConH</t>
  </si>
  <si>
    <t>Contribution of hours worked to value added growth (percentage points)</t>
  </si>
  <si>
    <t>VAConLC</t>
  </si>
  <si>
    <t>Contribution of labour composition change to value added growth (percentage points)</t>
  </si>
  <si>
    <t>VAConKIT</t>
  </si>
  <si>
    <t>Contribution of ICT capital services to value added growth (percentage points)</t>
  </si>
  <si>
    <t>VAConKNIT</t>
  </si>
  <si>
    <t>Contribution of non-ICT capital services to value added growth (percentage points)</t>
  </si>
  <si>
    <t>VAConTFP</t>
  </si>
  <si>
    <t>Contribution of TFP to value added growth (percentage points)</t>
  </si>
  <si>
    <t>TFPva_I</t>
  </si>
  <si>
    <t>TFP (value added based) growth, 1995 = 100</t>
  </si>
  <si>
    <t>Additional variables</t>
  </si>
  <si>
    <t>LAB_AVG</t>
  </si>
  <si>
    <t>Labour compensation per hour worked</t>
  </si>
  <si>
    <t>H_AVG</t>
  </si>
  <si>
    <t>Average number of hours worked</t>
  </si>
  <si>
    <t>_2008</t>
  </si>
  <si>
    <t>_2009</t>
  </si>
  <si>
    <t>Number of employees</t>
  </si>
  <si>
    <t>26t27</t>
  </si>
  <si>
    <t>28t37</t>
  </si>
  <si>
    <t>GtH</t>
  </si>
  <si>
    <t>_2010</t>
  </si>
  <si>
    <t>Colombia</t>
  </si>
  <si>
    <t xml:space="preserve">Total hours worked by employees </t>
  </si>
  <si>
    <t xml:space="preserve">Intermediate inputs at current purchasers' prices </t>
  </si>
  <si>
    <t xml:space="preserve">Gross output at current basic prices </t>
  </si>
  <si>
    <t>_2011</t>
  </si>
  <si>
    <t>_2012</t>
  </si>
  <si>
    <t>_2013</t>
  </si>
  <si>
    <t>_2014</t>
  </si>
  <si>
    <t>Gross value added, volume indices, 2010 = 100</t>
  </si>
  <si>
    <t>Capital services, volume indices, 2010 = 100</t>
  </si>
  <si>
    <t>Gross output, price indices, 2010 = 100</t>
  </si>
  <si>
    <t>Intermediate inputs, price indices, 2010 = 100</t>
  </si>
  <si>
    <t>Gross value added, price indices, 2010 = 100</t>
  </si>
  <si>
    <t>Gross output, volume indices, 2010 = 100</t>
  </si>
  <si>
    <t>Intermediate inputs, volume indices, 2010 = 100</t>
  </si>
  <si>
    <t>Gross value added per hour worked, volume indices, 2010 = 100</t>
  </si>
  <si>
    <t>Source: LAKLEMS database,  2018</t>
  </si>
  <si>
    <t>Agriculture, hunting, forestry and fishing</t>
  </si>
  <si>
    <t>Mining and quarrying</t>
  </si>
  <si>
    <t>Total manufacturing</t>
  </si>
  <si>
    <t>Food products, beverages and tobacco</t>
  </si>
  <si>
    <t>Textiles, textile products, leather and footwear</t>
  </si>
  <si>
    <t>Wood and products of wood and cork</t>
  </si>
  <si>
    <t>Pulp, paper, paper products, printing and publishing</t>
  </si>
  <si>
    <t>Coke, refined petroleum products, chemicals, chemical products, rubber and plastics products</t>
  </si>
  <si>
    <t xml:space="preserve">Non-metallic mineral productsBasic metals </t>
  </si>
  <si>
    <t>Fabricated metal products</t>
  </si>
  <si>
    <t>Electricity, gas and water supply</t>
  </si>
  <si>
    <t>Construction</t>
  </si>
  <si>
    <t>Trade, hotels and restaurants</t>
  </si>
  <si>
    <t>Transport, storage and communications</t>
  </si>
  <si>
    <t>Finance, business and real state</t>
  </si>
  <si>
    <t>Personal services, public admin, education and health</t>
  </si>
  <si>
    <t>Gross value added at current basic prices (in thousand millions of pesos)</t>
  </si>
  <si>
    <t>Compensation of employees (in thousand millions of pesos)</t>
  </si>
  <si>
    <t>Number of persons engaged  (in thousand)</t>
  </si>
  <si>
    <t>Total hours worked by persons engaged (in thousand)</t>
  </si>
  <si>
    <t>Labour compensation (in thousand millions of pesos)</t>
  </si>
  <si>
    <t>Capital compensation (in thousand millions of pesos)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</si>
</sst>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#,##0.0"/>
    <numFmt numFmtId="166" formatCode="#,##0.000"/>
    <numFmt numFmtId="167" formatCode="#,##0.0000"/>
    <numFmt numFmtId="168" formatCode="0.000"/>
    <numFmt numFmtId="169" formatCode="0.0%"/>
    <numFmt numFmtId="170" formatCode="0.000%"/>
    <numFmt numFmtId="171" formatCode="0.000000"/>
    <numFmt numFmtId="172" formatCode="0.00000"/>
    <numFmt numFmtId="173" formatCode="0.0000"/>
    <numFmt numFmtId="174" formatCode="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000000"/>
    <numFmt numFmtId="180" formatCode="#,##0.0000000000000000"/>
    <numFmt numFmtId="181" formatCode="#,##0.00000000000000000"/>
    <numFmt numFmtId="182" formatCode="#,##0.00000000000000"/>
    <numFmt numFmtId="183" formatCode="#,##0.0000000000000"/>
    <numFmt numFmtId="184" formatCode="#,##0.000000000000"/>
    <numFmt numFmtId="185" formatCode="#,##0.00000000000"/>
    <numFmt numFmtId="186" formatCode="#,##0.0000000000"/>
    <numFmt numFmtId="187" formatCode="#,##0.000000000"/>
    <numFmt numFmtId="188" formatCode="0.00000000"/>
    <numFmt numFmtId="189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 tint="-0.3499799966812134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3" fontId="3" fillId="0" borderId="0" xfId="61" applyNumberFormat="1" applyFont="1" quotePrefix="1">
      <alignment/>
      <protection/>
    </xf>
    <xf numFmtId="3" fontId="49" fillId="0" borderId="0" xfId="61" applyNumberFormat="1" applyFont="1" quotePrefix="1">
      <alignment/>
      <protection/>
    </xf>
    <xf numFmtId="165" fontId="3" fillId="0" borderId="0" xfId="61" applyNumberFormat="1" applyFont="1" quotePrefix="1">
      <alignment/>
      <protection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0" fontId="2" fillId="0" borderId="0" xfId="62">
      <alignment/>
      <protection/>
    </xf>
    <xf numFmtId="3" fontId="5" fillId="33" borderId="0" xfId="72" applyNumberFormat="1" applyFont="1" applyFill="1" applyBorder="1" applyAlignment="1">
      <alignment/>
    </xf>
    <xf numFmtId="3" fontId="6" fillId="33" borderId="0" xfId="72" applyNumberFormat="1" applyFont="1" applyFill="1" applyBorder="1" applyAlignment="1">
      <alignment/>
    </xf>
    <xf numFmtId="0" fontId="4" fillId="0" borderId="0" xfId="71">
      <alignment/>
      <protection/>
    </xf>
    <xf numFmtId="3" fontId="5" fillId="33" borderId="0" xfId="72" applyNumberFormat="1" applyFont="1" applyFill="1" applyAlignment="1">
      <alignment/>
    </xf>
    <xf numFmtId="3" fontId="6" fillId="33" borderId="0" xfId="72" applyNumberFormat="1" applyFont="1" applyFill="1" applyAlignment="1">
      <alignment/>
    </xf>
    <xf numFmtId="3" fontId="4" fillId="0" borderId="0" xfId="72" applyNumberFormat="1" applyBorder="1" applyAlignment="1">
      <alignment/>
    </xf>
    <xf numFmtId="3" fontId="7" fillId="34" borderId="0" xfId="72" applyNumberFormat="1" applyFont="1" applyFill="1" applyBorder="1" applyAlignment="1">
      <alignment/>
    </xf>
    <xf numFmtId="3" fontId="6" fillId="34" borderId="0" xfId="72" applyNumberFormat="1" applyFont="1" applyFill="1" applyBorder="1" applyAlignment="1">
      <alignment/>
    </xf>
    <xf numFmtId="3" fontId="8" fillId="0" borderId="0" xfId="72" applyNumberFormat="1" applyFont="1" applyAlignment="1">
      <alignment/>
    </xf>
    <xf numFmtId="3" fontId="4" fillId="0" borderId="0" xfId="72" applyNumberFormat="1" applyAlignment="1">
      <alignment/>
    </xf>
    <xf numFmtId="3" fontId="9" fillId="0" borderId="0" xfId="72" applyNumberFormat="1" applyFont="1" applyAlignment="1">
      <alignment/>
    </xf>
    <xf numFmtId="3" fontId="4" fillId="0" borderId="0" xfId="72" applyNumberFormat="1" applyFont="1" applyAlignment="1">
      <alignment/>
    </xf>
    <xf numFmtId="3" fontId="10" fillId="0" borderId="0" xfId="54" applyNumberFormat="1" applyFont="1" applyFill="1" applyAlignment="1" applyProtection="1">
      <alignment/>
      <protection/>
    </xf>
    <xf numFmtId="3" fontId="4" fillId="0" borderId="0" xfId="72" applyNumberFormat="1" applyFont="1" applyFill="1" applyAlignment="1">
      <alignment/>
    </xf>
    <xf numFmtId="3" fontId="8" fillId="0" borderId="0" xfId="72" applyNumberFormat="1" applyFont="1" applyFill="1" applyAlignment="1">
      <alignment/>
    </xf>
    <xf numFmtId="3" fontId="9" fillId="0" borderId="0" xfId="72" applyNumberFormat="1" applyFont="1" applyFill="1" applyAlignment="1">
      <alignment/>
    </xf>
    <xf numFmtId="3" fontId="4" fillId="0" borderId="0" xfId="72" applyNumberFormat="1" applyFill="1" applyAlignment="1">
      <alignment/>
    </xf>
    <xf numFmtId="0" fontId="2" fillId="0" borderId="0" xfId="65" applyFill="1">
      <alignment/>
      <protection/>
    </xf>
    <xf numFmtId="0" fontId="4" fillId="0" borderId="0" xfId="72" applyAlignment="1">
      <alignment/>
    </xf>
    <xf numFmtId="0" fontId="4" fillId="0" borderId="0" xfId="65" applyFont="1" applyAlignment="1">
      <alignment/>
      <protection/>
    </xf>
    <xf numFmtId="3" fontId="7" fillId="34" borderId="0" xfId="72" applyNumberFormat="1" applyFont="1" applyFill="1" applyAlignment="1">
      <alignment/>
    </xf>
    <xf numFmtId="3" fontId="4" fillId="34" borderId="0" xfId="72" applyNumberFormat="1" applyFont="1" applyFill="1" applyAlignment="1">
      <alignment/>
    </xf>
    <xf numFmtId="3" fontId="4" fillId="34" borderId="0" xfId="72" applyNumberFormat="1" applyFont="1" applyFill="1" applyAlignment="1">
      <alignment horizontal="center"/>
    </xf>
    <xf numFmtId="3" fontId="7" fillId="0" borderId="0" xfId="72" applyNumberFormat="1" applyFont="1" applyFill="1" applyAlignment="1">
      <alignment horizontal="left"/>
    </xf>
    <xf numFmtId="3" fontId="4" fillId="0" borderId="0" xfId="72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 quotePrefix="1">
      <alignment/>
    </xf>
    <xf numFmtId="165" fontId="3" fillId="0" borderId="0" xfId="0" applyNumberFormat="1" applyFont="1" applyAlignment="1">
      <alignment/>
    </xf>
    <xf numFmtId="4" fontId="3" fillId="0" borderId="0" xfId="61" applyNumberFormat="1" applyFont="1" quotePrefix="1">
      <alignment/>
      <protection/>
    </xf>
    <xf numFmtId="4" fontId="49" fillId="0" borderId="0" xfId="61" applyNumberFormat="1" applyFont="1" quotePrefix="1">
      <alignment/>
      <protection/>
    </xf>
    <xf numFmtId="4" fontId="0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0" fillId="0" borderId="0" xfId="0" applyFont="1" applyAlignment="1">
      <alignment/>
    </xf>
    <xf numFmtId="170" fontId="3" fillId="0" borderId="0" xfId="75" applyNumberFormat="1" applyFont="1" applyAlignment="1" quotePrefix="1">
      <alignment/>
    </xf>
    <xf numFmtId="174" fontId="0" fillId="0" borderId="0" xfId="0" applyNumberFormat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61" applyNumberFormat="1" applyFont="1" applyFill="1" applyBorder="1" quotePrefix="1">
      <alignment/>
      <protection/>
    </xf>
    <xf numFmtId="0" fontId="0" fillId="0" borderId="0" xfId="6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>
      <alignment/>
    </xf>
    <xf numFmtId="165" fontId="3" fillId="0" borderId="0" xfId="61" applyNumberFormat="1" applyFont="1" applyFill="1" applyBorder="1" quotePrefix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35" borderId="0" xfId="61" applyFont="1" applyFill="1">
      <alignment/>
      <protection/>
    </xf>
    <xf numFmtId="3" fontId="7" fillId="34" borderId="0" xfId="72" applyNumberFormat="1" applyFont="1" applyFill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rmal_esp output" xfId="71"/>
    <cellStyle name="Normal_Template-EUKLEMS-output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KLEMS\Projects\EU%20KLEMS%20share%20files\Output%2009\esp_output_09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avena\Documents\ivie\Colombia\co_output_09IIMOLDE%20V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avena\Documents\ivie\Colombia\co_calculo%20stock%20capital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avena\Documents\ivie\Colombia\LA%20KLEMS%20Capital%20Sheets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avena\Documents\ivie\Colombia\LA%20KLEMS%20Labour%20sheet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"/>
      <sheetName val="GO_QI"/>
      <sheetName val="GO_P"/>
      <sheetName val="II"/>
      <sheetName val="II_QI"/>
      <sheetName val="II_P"/>
      <sheetName val="VA"/>
      <sheetName val="VA_QI"/>
      <sheetName val="VA_P"/>
      <sheetName val="EMP"/>
      <sheetName val="EMPE"/>
      <sheetName val="H_EMP"/>
      <sheetName val="H_EMPE"/>
      <sheetName val="LP_I"/>
      <sheetName val="COMP"/>
      <sheetName val="LAB"/>
      <sheetName val="CAP"/>
      <sheetName val="LAB_QI"/>
      <sheetName val="LAB_QPH"/>
      <sheetName val="LAB_AVG"/>
      <sheetName val="H_AVG"/>
      <sheetName val="CAPIT"/>
      <sheetName val="CAPNIT"/>
      <sheetName val="CAP_QI"/>
      <sheetName val="CAPIT_QI"/>
      <sheetName val="CAPNIT_QI"/>
      <sheetName val="CAPIT_QPH"/>
      <sheetName val="CAPNIT_QPH"/>
      <sheetName val="CAP_GFCF"/>
      <sheetName val="TFPva_I"/>
      <sheetName val="VA_Q"/>
      <sheetName val="VAConH"/>
      <sheetName val="VAConLC"/>
      <sheetName val="VAConKIT"/>
      <sheetName val="VAConKNIT"/>
      <sheetName val="VAConTF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VA_QI"/>
      <sheetName val="VA_P"/>
      <sheetName val="VAP"/>
      <sheetName val="Sheet1"/>
    </sheetNames>
    <sheetDataSet>
      <sheetData sheetId="1">
        <row r="2">
          <cell r="C2">
            <v>52.41165261573659</v>
          </cell>
          <cell r="D2">
            <v>53.88252365431891</v>
          </cell>
          <cell r="E2">
            <v>55.67759319133429</v>
          </cell>
          <cell r="F2">
            <v>58.27478478065593</v>
          </cell>
          <cell r="G2">
            <v>61.20855916350936</v>
          </cell>
          <cell r="H2">
            <v>64.15622224904718</v>
          </cell>
          <cell r="I2">
            <v>65.04548261305496</v>
          </cell>
          <cell r="J2">
            <v>67.56085168755153</v>
          </cell>
          <cell r="K2">
            <v>68.01010788120799</v>
          </cell>
          <cell r="L2">
            <v>65.37355072577535</v>
          </cell>
          <cell r="M2">
            <v>67.60043733942179</v>
          </cell>
          <cell r="N2">
            <v>68.6597781884779</v>
          </cell>
          <cell r="O2">
            <v>70.47839458876405</v>
          </cell>
          <cell r="P2">
            <v>73.17371496391205</v>
          </cell>
          <cell r="Q2">
            <v>77.10487795747723</v>
          </cell>
          <cell r="R2">
            <v>80.7083494683804</v>
          </cell>
          <cell r="S2">
            <v>85.78478461161663</v>
          </cell>
          <cell r="T2">
            <v>91.32965882976269</v>
          </cell>
          <cell r="U2">
            <v>94.55731229381463</v>
          </cell>
          <cell r="V2">
            <v>96.35610066255799</v>
          </cell>
          <cell r="W2">
            <v>100</v>
          </cell>
          <cell r="X2">
            <v>106.28655602256607</v>
          </cell>
          <cell r="Y2">
            <v>110.4846406149626</v>
          </cell>
          <cell r="Z2">
            <v>115.93965939717899</v>
          </cell>
          <cell r="AA2">
            <v>121.03465007220824</v>
          </cell>
        </row>
        <row r="3">
          <cell r="C3">
            <v>69.77622154279109</v>
          </cell>
          <cell r="D3">
            <v>72.1916503601847</v>
          </cell>
          <cell r="E3">
            <v>73.10038373305466</v>
          </cell>
          <cell r="F3">
            <v>74.34988546065904</v>
          </cell>
          <cell r="G3">
            <v>76.23835259087434</v>
          </cell>
          <cell r="H3">
            <v>79.08434302368593</v>
          </cell>
          <cell r="I3">
            <v>78.10744075680206</v>
          </cell>
          <cell r="J3">
            <v>78.6152137680303</v>
          </cell>
          <cell r="K3">
            <v>78.64570557122588</v>
          </cell>
          <cell r="L3">
            <v>78.60827204947954</v>
          </cell>
          <cell r="M3">
            <v>81.63419913419914</v>
          </cell>
          <cell r="N3">
            <v>83.07720057720056</v>
          </cell>
          <cell r="O3">
            <v>86.85786435786436</v>
          </cell>
          <cell r="P3">
            <v>89.54184704184703</v>
          </cell>
          <cell r="Q3">
            <v>92.2077922077922</v>
          </cell>
          <cell r="R3">
            <v>94.80158730158729</v>
          </cell>
          <cell r="S3">
            <v>97.04906204906206</v>
          </cell>
          <cell r="T3">
            <v>100.84415584415584</v>
          </cell>
          <cell r="U3">
            <v>100.46536796536795</v>
          </cell>
          <cell r="V3">
            <v>99.80880230880231</v>
          </cell>
          <cell r="W3">
            <v>100</v>
          </cell>
          <cell r="X3">
            <v>102.07431457431456</v>
          </cell>
          <cell r="Y3">
            <v>104.63564213564214</v>
          </cell>
          <cell r="Z3">
            <v>111.45382395382396</v>
          </cell>
          <cell r="AA3">
            <v>114.46969696969695</v>
          </cell>
        </row>
        <row r="4">
          <cell r="C4">
            <v>46.316048799994505</v>
          </cell>
          <cell r="D4">
            <v>46.50062750613529</v>
          </cell>
          <cell r="E4">
            <v>46.86961879965782</v>
          </cell>
          <cell r="F4">
            <v>50.20887579938995</v>
          </cell>
          <cell r="G4">
            <v>48.43699082091097</v>
          </cell>
          <cell r="H4">
            <v>55.496186721565365</v>
          </cell>
          <cell r="I4">
            <v>59.5411785042435</v>
          </cell>
          <cell r="J4">
            <v>61.739884869236604</v>
          </cell>
          <cell r="K4">
            <v>71.36549100802405</v>
          </cell>
          <cell r="L4">
            <v>84.54510417229548</v>
          </cell>
          <cell r="M4">
            <v>75.8525871030482</v>
          </cell>
          <cell r="N4">
            <v>69.58183830186783</v>
          </cell>
          <cell r="O4">
            <v>68.34445524965629</v>
          </cell>
          <cell r="P4">
            <v>69.50135810334999</v>
          </cell>
          <cell r="Q4">
            <v>68.87092988162703</v>
          </cell>
          <cell r="R4">
            <v>71.6642634385165</v>
          </cell>
          <cell r="S4">
            <v>73.40464773146442</v>
          </cell>
          <cell r="T4">
            <v>74.50119043626974</v>
          </cell>
          <cell r="U4">
            <v>81.50632104892527</v>
          </cell>
          <cell r="V4">
            <v>90.41950303477414</v>
          </cell>
          <cell r="W4">
            <v>100.00000000000001</v>
          </cell>
          <cell r="X4">
            <v>114.5065557828376</v>
          </cell>
          <cell r="Y4">
            <v>120.54592401327923</v>
          </cell>
          <cell r="Z4">
            <v>126.56517219409143</v>
          </cell>
          <cell r="AA4">
            <v>125.00586834780862</v>
          </cell>
        </row>
        <row r="5">
          <cell r="C5">
            <v>68.06760163037067</v>
          </cell>
          <cell r="D5">
            <v>68.59293136571377</v>
          </cell>
          <cell r="E5">
            <v>67.93226718802205</v>
          </cell>
          <cell r="F5">
            <v>67.01271765188584</v>
          </cell>
          <cell r="G5">
            <v>67.96376918985762</v>
          </cell>
          <cell r="H5">
            <v>72.06638614514573</v>
          </cell>
          <cell r="I5">
            <v>69.83387211966952</v>
          </cell>
          <cell r="J5">
            <v>70.51354410618524</v>
          </cell>
          <cell r="K5">
            <v>70.12011973603012</v>
          </cell>
          <cell r="L5">
            <v>63.73519251662524</v>
          </cell>
          <cell r="M5">
            <v>71.40056854987891</v>
          </cell>
          <cell r="N5">
            <v>73.36323562170749</v>
          </cell>
          <cell r="O5">
            <v>74.92517143799574</v>
          </cell>
          <cell r="P5">
            <v>78.76330417527498</v>
          </cell>
          <cell r="Q5">
            <v>85.04260917672421</v>
          </cell>
          <cell r="R5">
            <v>88.80128162837863</v>
          </cell>
          <cell r="S5">
            <v>94.83527945987632</v>
          </cell>
          <cell r="T5">
            <v>101.73168196255156</v>
          </cell>
          <cell r="U5">
            <v>102.41103122432412</v>
          </cell>
          <cell r="V5">
            <v>98.10435287882186</v>
          </cell>
          <cell r="W5">
            <v>100</v>
          </cell>
          <cell r="X5">
            <v>104.86982062611487</v>
          </cell>
          <cell r="Y5">
            <v>105.24237765665595</v>
          </cell>
          <cell r="Z5">
            <v>106.03135425613654</v>
          </cell>
          <cell r="AA5">
            <v>107.72849058173013</v>
          </cell>
        </row>
        <row r="6">
          <cell r="C6">
            <v>88.42256670176415</v>
          </cell>
          <cell r="D6">
            <v>86.45101167460346</v>
          </cell>
          <cell r="E6">
            <v>79.332092286003</v>
          </cell>
          <cell r="F6">
            <v>75.9214267868808</v>
          </cell>
          <cell r="G6">
            <v>78.24683756104912</v>
          </cell>
          <cell r="H6">
            <v>80.35032190809719</v>
          </cell>
          <cell r="I6">
            <v>83.20227453111293</v>
          </cell>
          <cell r="J6">
            <v>79.73518835829108</v>
          </cell>
          <cell r="K6">
            <v>79.98857033311256</v>
          </cell>
          <cell r="L6">
            <v>75.90548181387872</v>
          </cell>
          <cell r="M6">
            <v>78.21065473769823</v>
          </cell>
          <cell r="N6">
            <v>80.07320048800325</v>
          </cell>
          <cell r="O6">
            <v>80.81333875559172</v>
          </cell>
          <cell r="P6">
            <v>83.57055713704757</v>
          </cell>
          <cell r="Q6">
            <v>86.82391215941439</v>
          </cell>
          <cell r="R6">
            <v>89.68686457909718</v>
          </cell>
          <cell r="S6">
            <v>93.37942252948353</v>
          </cell>
          <cell r="T6">
            <v>99.21106140707604</v>
          </cell>
          <cell r="U6">
            <v>101.64294428629523</v>
          </cell>
          <cell r="V6">
            <v>101.40707604717363</v>
          </cell>
          <cell r="W6">
            <v>100</v>
          </cell>
          <cell r="X6">
            <v>102.70028466856445</v>
          </cell>
          <cell r="Y6">
            <v>103.48922326148839</v>
          </cell>
          <cell r="Z6">
            <v>106.1081740544937</v>
          </cell>
          <cell r="AA6">
            <v>108.83285888572588</v>
          </cell>
        </row>
        <row r="7">
          <cell r="C7">
            <v>93.98738326422364</v>
          </cell>
          <cell r="D7">
            <v>95.85841798220925</v>
          </cell>
          <cell r="E7">
            <v>94.57593613059369</v>
          </cell>
          <cell r="F7">
            <v>87.318025527062</v>
          </cell>
          <cell r="G7">
            <v>76.54751966502211</v>
          </cell>
          <cell r="H7">
            <v>76.97806631574073</v>
          </cell>
          <cell r="I7">
            <v>68.43976051641282</v>
          </cell>
          <cell r="J7">
            <v>73.06419555064593</v>
          </cell>
          <cell r="K7">
            <v>73.33702579902136</v>
          </cell>
          <cell r="L7">
            <v>63.68867706647962</v>
          </cell>
          <cell r="M7">
            <v>78.98409607270366</v>
          </cell>
          <cell r="N7">
            <v>81.75916910094125</v>
          </cell>
          <cell r="O7">
            <v>81.07757221681271</v>
          </cell>
          <cell r="P7">
            <v>85.76760791950664</v>
          </cell>
          <cell r="Q7">
            <v>92.5348912690685</v>
          </cell>
          <cell r="R7">
            <v>92.14540733528075</v>
          </cell>
          <cell r="S7">
            <v>100.55176890619927</v>
          </cell>
          <cell r="T7">
            <v>113.17753975981822</v>
          </cell>
          <cell r="U7">
            <v>112.12268743914314</v>
          </cell>
          <cell r="V7">
            <v>96.73807205452776</v>
          </cell>
          <cell r="W7">
            <v>100</v>
          </cell>
          <cell r="X7">
            <v>108.16293411230119</v>
          </cell>
          <cell r="Y7">
            <v>107.44888023369035</v>
          </cell>
          <cell r="Z7">
            <v>104.26809477442389</v>
          </cell>
          <cell r="AA7">
            <v>106.053229470951</v>
          </cell>
        </row>
        <row r="8">
          <cell r="C8">
            <v>70.973601382775</v>
          </cell>
          <cell r="D8">
            <v>71.74723580021981</v>
          </cell>
          <cell r="E8">
            <v>73.04811119883612</v>
          </cell>
          <cell r="F8">
            <v>78.04879914847766</v>
          </cell>
          <cell r="G8">
            <v>83.99483334341285</v>
          </cell>
          <cell r="H8">
            <v>87.15436822351671</v>
          </cell>
          <cell r="I8">
            <v>81.44169077510495</v>
          </cell>
          <cell r="J8">
            <v>79.80335135039093</v>
          </cell>
          <cell r="K8">
            <v>78.53246033819941</v>
          </cell>
          <cell r="L8">
            <v>66.70576163550356</v>
          </cell>
          <cell r="M8">
            <v>76.28865979381443</v>
          </cell>
          <cell r="N8">
            <v>75.69955817378496</v>
          </cell>
          <cell r="O8">
            <v>82.9160530191458</v>
          </cell>
          <cell r="P8">
            <v>84.68335787923415</v>
          </cell>
          <cell r="Q8">
            <v>93.96170839469808</v>
          </cell>
          <cell r="R8">
            <v>96.02356406480118</v>
          </cell>
          <cell r="S8">
            <v>104.56553755522825</v>
          </cell>
          <cell r="T8">
            <v>115.75846833578794</v>
          </cell>
          <cell r="U8">
            <v>111.19293078055964</v>
          </cell>
          <cell r="V8">
            <v>100.29455081001473</v>
          </cell>
          <cell r="W8">
            <v>100</v>
          </cell>
          <cell r="X8">
            <v>97.64359351988216</v>
          </cell>
          <cell r="Y8">
            <v>95.87628865979381</v>
          </cell>
          <cell r="Z8">
            <v>97.20176730486008</v>
          </cell>
          <cell r="AA8">
            <v>99.70544918998526</v>
          </cell>
        </row>
        <row r="9">
          <cell r="C9">
            <v>49.38607532424727</v>
          </cell>
          <cell r="D9">
            <v>49.88803770214803</v>
          </cell>
          <cell r="E9">
            <v>52.910714387886344</v>
          </cell>
          <cell r="F9">
            <v>50.09631148686719</v>
          </cell>
          <cell r="G9">
            <v>54.92660913232876</v>
          </cell>
          <cell r="H9">
            <v>58.088987150922016</v>
          </cell>
          <cell r="I9">
            <v>63.77057569551367</v>
          </cell>
          <cell r="J9">
            <v>63.69177752714341</v>
          </cell>
          <cell r="K9">
            <v>63.97215765104873</v>
          </cell>
          <cell r="L9">
            <v>59.00260980728395</v>
          </cell>
          <cell r="M9">
            <v>67.41145709531733</v>
          </cell>
          <cell r="N9">
            <v>68.00570477775136</v>
          </cell>
          <cell r="O9">
            <v>73.3539339196577</v>
          </cell>
          <cell r="P9">
            <v>75.68338483479913</v>
          </cell>
          <cell r="Q9">
            <v>80.60375564535296</v>
          </cell>
          <cell r="R9">
            <v>85.61920608509625</v>
          </cell>
          <cell r="S9">
            <v>90.63465652483951</v>
          </cell>
          <cell r="T9">
            <v>96.3394342762063</v>
          </cell>
          <cell r="U9">
            <v>98.93035417161873</v>
          </cell>
          <cell r="V9">
            <v>99.07297361540292</v>
          </cell>
          <cell r="W9">
            <v>100</v>
          </cell>
          <cell r="X9">
            <v>103.58925600190156</v>
          </cell>
          <cell r="Y9">
            <v>106.98835274542428</v>
          </cell>
          <cell r="Z9">
            <v>104.89660090325647</v>
          </cell>
          <cell r="AA9">
            <v>106.41787497028761</v>
          </cell>
        </row>
        <row r="10">
          <cell r="C10">
            <v>54.93728385151375</v>
          </cell>
          <cell r="D10">
            <v>56.38110882088087</v>
          </cell>
          <cell r="E10">
            <v>53.614078149667705</v>
          </cell>
          <cell r="F10">
            <v>54.55820150366722</v>
          </cell>
          <cell r="G10">
            <v>55.517485304548345</v>
          </cell>
          <cell r="H10">
            <v>60.87666768928428</v>
          </cell>
          <cell r="I10">
            <v>61.17646018818208</v>
          </cell>
          <cell r="J10">
            <v>62.83969644512488</v>
          </cell>
          <cell r="K10">
            <v>64.35071137625823</v>
          </cell>
          <cell r="L10">
            <v>64.9044117038363</v>
          </cell>
          <cell r="M10">
            <v>71.84082624544351</v>
          </cell>
          <cell r="N10">
            <v>73.55407047387607</v>
          </cell>
          <cell r="O10">
            <v>75.11543134872417</v>
          </cell>
          <cell r="P10">
            <v>79.2588092345079</v>
          </cell>
          <cell r="Q10">
            <v>86.50060753341434</v>
          </cell>
          <cell r="R10">
            <v>90.04860267314703</v>
          </cell>
          <cell r="S10">
            <v>94.79951397326852</v>
          </cell>
          <cell r="T10">
            <v>99.81773997569869</v>
          </cell>
          <cell r="U10">
            <v>101.27582017010936</v>
          </cell>
          <cell r="V10">
            <v>97.49088699878494</v>
          </cell>
          <cell r="W10">
            <v>100</v>
          </cell>
          <cell r="X10">
            <v>103.37181044957472</v>
          </cell>
          <cell r="Y10">
            <v>101.97448359659782</v>
          </cell>
          <cell r="Z10">
            <v>104.50182260024303</v>
          </cell>
          <cell r="AA10">
            <v>101.42770352369381</v>
          </cell>
        </row>
        <row r="11">
          <cell r="C11">
            <v>62.49911824028585</v>
          </cell>
          <cell r="D11">
            <v>64.64092253655686</v>
          </cell>
          <cell r="E11">
            <v>68.70336655502743</v>
          </cell>
          <cell r="F11">
            <v>70.57851159585914</v>
          </cell>
          <cell r="G11">
            <v>74.86247561559934</v>
          </cell>
          <cell r="H11">
            <v>80.66269206280259</v>
          </cell>
          <cell r="I11">
            <v>69.97437421574186</v>
          </cell>
          <cell r="J11">
            <v>71.18806924074875</v>
          </cell>
          <cell r="K11">
            <v>68.15280982503674</v>
          </cell>
          <cell r="L11">
            <v>56.30837615907533</v>
          </cell>
          <cell r="M11">
            <v>63.33997013439522</v>
          </cell>
          <cell r="N11">
            <v>63.86261821801892</v>
          </cell>
          <cell r="O11">
            <v>65.46789447486313</v>
          </cell>
          <cell r="P11">
            <v>70.84370333499254</v>
          </cell>
          <cell r="Q11">
            <v>78.37232453957192</v>
          </cell>
          <cell r="R11">
            <v>84.86809357889499</v>
          </cell>
          <cell r="S11">
            <v>94.21353907416625</v>
          </cell>
          <cell r="T11">
            <v>100.75908412145348</v>
          </cell>
          <cell r="U11">
            <v>101.75460428073669</v>
          </cell>
          <cell r="V11">
            <v>99.15380786460926</v>
          </cell>
          <cell r="W11">
            <v>100.00000000000001</v>
          </cell>
          <cell r="X11">
            <v>108.63613738178198</v>
          </cell>
          <cell r="Y11">
            <v>111.70980587356897</v>
          </cell>
          <cell r="Z11">
            <v>109.86809357889497</v>
          </cell>
          <cell r="AA11">
            <v>120.2090592334495</v>
          </cell>
        </row>
        <row r="12">
          <cell r="C12">
            <v>53.59848908489582</v>
          </cell>
          <cell r="D12">
            <v>52.357127991416235</v>
          </cell>
          <cell r="E12">
            <v>57.638603781313215</v>
          </cell>
          <cell r="F12">
            <v>61.5462353592231</v>
          </cell>
          <cell r="G12">
            <v>65.90996966176425</v>
          </cell>
          <cell r="H12">
            <v>73.4811221723513</v>
          </cell>
          <cell r="I12">
            <v>68.71392523153112</v>
          </cell>
          <cell r="J12">
            <v>69.9576248238604</v>
          </cell>
          <cell r="K12">
            <v>66.54499141063354</v>
          </cell>
          <cell r="L12">
            <v>51.435711720153684</v>
          </cell>
          <cell r="M12">
            <v>62.72727272727272</v>
          </cell>
          <cell r="N12">
            <v>67.40031897926634</v>
          </cell>
          <cell r="O12">
            <v>69.61722488038278</v>
          </cell>
          <cell r="P12">
            <v>73.25358851674642</v>
          </cell>
          <cell r="Q12">
            <v>81.54704944178629</v>
          </cell>
          <cell r="R12">
            <v>87.41626794258373</v>
          </cell>
          <cell r="S12">
            <v>95.34290271132377</v>
          </cell>
          <cell r="T12">
            <v>104.9122807017544</v>
          </cell>
          <cell r="U12">
            <v>100.0797448165869</v>
          </cell>
          <cell r="V12">
            <v>91.00478468899522</v>
          </cell>
          <cell r="W12">
            <v>100</v>
          </cell>
          <cell r="X12">
            <v>108.29346092503987</v>
          </cell>
          <cell r="Y12">
            <v>109.39393939393942</v>
          </cell>
          <cell r="Z12">
            <v>108.97926634768741</v>
          </cell>
          <cell r="AA12">
            <v>112.28070175438599</v>
          </cell>
        </row>
        <row r="13">
          <cell r="C13">
            <v>62.45569934047829</v>
          </cell>
          <cell r="D13">
            <v>64.50392097305729</v>
          </cell>
          <cell r="E13">
            <v>59.51976703810139</v>
          </cell>
          <cell r="F13">
            <v>64.7218378040281</v>
          </cell>
          <cell r="G13">
            <v>68.85727971636986</v>
          </cell>
          <cell r="H13">
            <v>70.63152792592848</v>
          </cell>
          <cell r="I13">
            <v>74.08918603270303</v>
          </cell>
          <cell r="J13">
            <v>74.80127596530507</v>
          </cell>
          <cell r="K13">
            <v>76.11847905360015</v>
          </cell>
          <cell r="L13">
            <v>72.93748939830985</v>
          </cell>
          <cell r="M13">
            <v>73.58917898710287</v>
          </cell>
          <cell r="N13">
            <v>75.92953759043725</v>
          </cell>
          <cell r="O13">
            <v>76.56495753381567</v>
          </cell>
          <cell r="P13">
            <v>80.03774771940861</v>
          </cell>
          <cell r="Q13">
            <v>82.80591380937402</v>
          </cell>
          <cell r="R13">
            <v>86.24095627555837</v>
          </cell>
          <cell r="S13">
            <v>90.34287511796161</v>
          </cell>
          <cell r="T13">
            <v>94.03586033343818</v>
          </cell>
          <cell r="U13">
            <v>94.50141553947783</v>
          </cell>
          <cell r="V13">
            <v>96.27555835168292</v>
          </cell>
          <cell r="W13">
            <v>100</v>
          </cell>
          <cell r="X13">
            <v>103.02610883925763</v>
          </cell>
          <cell r="Y13">
            <v>105.39163258886444</v>
          </cell>
          <cell r="Z13">
            <v>108.54356715948413</v>
          </cell>
          <cell r="AA13">
            <v>112.21767851525641</v>
          </cell>
        </row>
        <row r="14">
          <cell r="C14">
            <v>53.18095504822623</v>
          </cell>
          <cell r="D14">
            <v>59.34096481939326</v>
          </cell>
          <cell r="E14">
            <v>63.679980429682786</v>
          </cell>
          <cell r="F14">
            <v>72.81468800203308</v>
          </cell>
          <cell r="G14">
            <v>80.24012168498822</v>
          </cell>
          <cell r="H14">
            <v>81.7616423436143</v>
          </cell>
          <cell r="I14">
            <v>71.18484510388608</v>
          </cell>
          <cell r="J14">
            <v>72.73798500827509</v>
          </cell>
          <cell r="K14">
            <v>67.47561403697924</v>
          </cell>
          <cell r="L14">
            <v>49.25661100964038</v>
          </cell>
          <cell r="M14">
            <v>47.33860542924492</v>
          </cell>
          <cell r="N14">
            <v>49.942970116340966</v>
          </cell>
          <cell r="O14">
            <v>56.102197551516994</v>
          </cell>
          <cell r="P14">
            <v>60.759638050338374</v>
          </cell>
          <cell r="Q14">
            <v>67.28765873317619</v>
          </cell>
          <cell r="R14">
            <v>71.91468329404609</v>
          </cell>
          <cell r="S14">
            <v>80.6516614706106</v>
          </cell>
          <cell r="T14">
            <v>87.37738575013307</v>
          </cell>
          <cell r="U14">
            <v>95.08402402859096</v>
          </cell>
          <cell r="V14">
            <v>100.10265379058626</v>
          </cell>
          <cell r="W14">
            <v>99.99999999999999</v>
          </cell>
          <cell r="X14">
            <v>108.23891719260891</v>
          </cell>
          <cell r="Y14">
            <v>114.66428408486045</v>
          </cell>
          <cell r="Z14">
            <v>127.80016728765874</v>
          </cell>
          <cell r="AA14">
            <v>140.95886244392062</v>
          </cell>
        </row>
        <row r="15">
          <cell r="C15">
            <v>60.49264285680898</v>
          </cell>
          <cell r="D15">
            <v>60.80035019905095</v>
          </cell>
          <cell r="E15">
            <v>63.56655287825869</v>
          </cell>
          <cell r="F15">
            <v>66.4140965860909</v>
          </cell>
          <cell r="G15">
            <v>69.3996811225641</v>
          </cell>
          <cell r="H15">
            <v>71.73563629564161</v>
          </cell>
          <cell r="I15">
            <v>71.50514923602381</v>
          </cell>
          <cell r="J15">
            <v>72.78946505560187</v>
          </cell>
          <cell r="K15">
            <v>71.66395196471487</v>
          </cell>
          <cell r="L15">
            <v>60.40526639212343</v>
          </cell>
          <cell r="M15">
            <v>64.92790583619421</v>
          </cell>
          <cell r="N15">
            <v>66.81902893575281</v>
          </cell>
          <cell r="O15">
            <v>67.8195193722413</v>
          </cell>
          <cell r="P15">
            <v>70.34624816086317</v>
          </cell>
          <cell r="Q15">
            <v>75.33496812162825</v>
          </cell>
          <cell r="R15">
            <v>79.12702305051495</v>
          </cell>
          <cell r="S15">
            <v>85.36929867582148</v>
          </cell>
          <cell r="T15">
            <v>92.43943109367336</v>
          </cell>
          <cell r="U15">
            <v>95.33889161353606</v>
          </cell>
          <cell r="V15">
            <v>95.07209416380579</v>
          </cell>
          <cell r="W15">
            <v>100</v>
          </cell>
          <cell r="X15">
            <v>106.71897989210396</v>
          </cell>
          <cell r="Y15">
            <v>110.88376655223146</v>
          </cell>
          <cell r="Z15">
            <v>115.92741539970575</v>
          </cell>
          <cell r="AA15">
            <v>121.76360961255519</v>
          </cell>
        </row>
        <row r="16">
          <cell r="C16">
            <v>41.37505774249451</v>
          </cell>
          <cell r="D16">
            <v>41.95928055674953</v>
          </cell>
          <cell r="E16">
            <v>45.00888771190536</v>
          </cell>
          <cell r="F16">
            <v>46.00221278993804</v>
          </cell>
          <cell r="G16">
            <v>48.30692922951507</v>
          </cell>
          <cell r="H16">
            <v>51.45160771738405</v>
          </cell>
          <cell r="I16">
            <v>53.42318666662155</v>
          </cell>
          <cell r="J16">
            <v>56.534384493068245</v>
          </cell>
          <cell r="K16">
            <v>57.94290904624029</v>
          </cell>
          <cell r="L16">
            <v>56.83065398234014</v>
          </cell>
          <cell r="M16">
            <v>57.70027734387453</v>
          </cell>
          <cell r="N16">
            <v>59.59386655615417</v>
          </cell>
          <cell r="O16">
            <v>61.2388026395486</v>
          </cell>
          <cell r="P16">
            <v>64.0058656635532</v>
          </cell>
          <cell r="Q16">
            <v>68.85141381618796</v>
          </cell>
          <cell r="R16">
            <v>74.2293346934872</v>
          </cell>
          <cell r="S16">
            <v>82.22130128470783</v>
          </cell>
          <cell r="T16">
            <v>91.21744397334949</v>
          </cell>
          <cell r="U16">
            <v>95.39672925499697</v>
          </cell>
          <cell r="V16">
            <v>94.15346361057092</v>
          </cell>
          <cell r="W16">
            <v>100</v>
          </cell>
          <cell r="X16">
            <v>106.64987726736588</v>
          </cell>
          <cell r="Y16">
            <v>110.80047180337274</v>
          </cell>
          <cell r="Z16">
            <v>114.49201440913001</v>
          </cell>
          <cell r="AA16">
            <v>119.72010583697278</v>
          </cell>
        </row>
        <row r="17">
          <cell r="C17">
            <v>48.139708313797634</v>
          </cell>
          <cell r="D17">
            <v>49.71906450338421</v>
          </cell>
          <cell r="E17">
            <v>51.14548547951863</v>
          </cell>
          <cell r="F17">
            <v>53.95204361995824</v>
          </cell>
          <cell r="G17">
            <v>56.554984876148325</v>
          </cell>
          <cell r="H17">
            <v>57.92088546678477</v>
          </cell>
          <cell r="I17">
            <v>57.96644515984132</v>
          </cell>
          <cell r="J17">
            <v>61.47074156246176</v>
          </cell>
          <cell r="K17">
            <v>62.51947813065643</v>
          </cell>
          <cell r="L17">
            <v>63.574359743481786</v>
          </cell>
          <cell r="M17">
            <v>66.1764705882353</v>
          </cell>
          <cell r="N17">
            <v>66.98069852941177</v>
          </cell>
          <cell r="O17">
            <v>68.98098877708979</v>
          </cell>
          <cell r="P17">
            <v>71.68996710526316</v>
          </cell>
          <cell r="Q17">
            <v>74.99274380804954</v>
          </cell>
          <cell r="R17">
            <v>78.7248452012384</v>
          </cell>
          <cell r="S17">
            <v>83.79571400928795</v>
          </cell>
          <cell r="T17">
            <v>89.50512770897836</v>
          </cell>
          <cell r="U17">
            <v>93.55529218266254</v>
          </cell>
          <cell r="V17">
            <v>96.48921246130033</v>
          </cell>
          <cell r="W17">
            <v>100</v>
          </cell>
          <cell r="X17">
            <v>106.6841621517028</v>
          </cell>
          <cell r="Y17">
            <v>112.07914086687308</v>
          </cell>
          <cell r="Z17">
            <v>117.2310371517028</v>
          </cell>
          <cell r="AA17">
            <v>124.00227360681117</v>
          </cell>
        </row>
        <row r="19">
          <cell r="C19">
            <v>36.08561443864497</v>
          </cell>
          <cell r="D19">
            <v>37.778225847219346</v>
          </cell>
          <cell r="E19">
            <v>41.536626505647064</v>
          </cell>
          <cell r="F19">
            <v>45.31131393383113</v>
          </cell>
          <cell r="G19">
            <v>50.63999799477083</v>
          </cell>
          <cell r="H19">
            <v>55.176329774258846</v>
          </cell>
          <cell r="I19">
            <v>64.10413809409026</v>
          </cell>
          <cell r="J19">
            <v>68.71212792928753</v>
          </cell>
          <cell r="K19">
            <v>69.95829435279643</v>
          </cell>
          <cell r="L19">
            <v>72.23306916371592</v>
          </cell>
          <cell r="M19">
            <v>72.65625</v>
          </cell>
          <cell r="N19">
            <v>73.56644417475728</v>
          </cell>
          <cell r="O19">
            <v>74.84071601941748</v>
          </cell>
          <cell r="P19">
            <v>76.3304004854369</v>
          </cell>
          <cell r="Q19">
            <v>79.46146844660194</v>
          </cell>
          <cell r="R19">
            <v>82.23604368932038</v>
          </cell>
          <cell r="S19">
            <v>85.81917475728157</v>
          </cell>
          <cell r="T19">
            <v>90.13349514563106</v>
          </cell>
          <cell r="U19">
            <v>92.47421116504853</v>
          </cell>
          <cell r="V19">
            <v>96.51850728155338</v>
          </cell>
          <cell r="W19">
            <v>100</v>
          </cell>
          <cell r="X19">
            <v>103.14927184466019</v>
          </cell>
          <cell r="Y19">
            <v>107.90655339805824</v>
          </cell>
          <cell r="Z19">
            <v>114.30673543689318</v>
          </cell>
          <cell r="AA19">
            <v>120.23209951456312</v>
          </cell>
        </row>
      </sheetData>
      <sheetData sheetId="2">
        <row r="2">
          <cell r="C2">
            <v>10.219273520619936</v>
          </cell>
          <cell r="D2">
            <v>12.939670586246281</v>
          </cell>
          <cell r="E2">
            <v>15.949476573811106</v>
          </cell>
          <cell r="F2">
            <v>19.66508847161525</v>
          </cell>
          <cell r="G2">
            <v>24.180982700105947</v>
          </cell>
          <cell r="H2">
            <v>29.126167069511645</v>
          </cell>
          <cell r="I2">
            <v>34.61334016471108</v>
          </cell>
          <cell r="J2">
            <v>40.531227203424514</v>
          </cell>
          <cell r="K2">
            <v>46.42305929091965</v>
          </cell>
          <cell r="L2">
            <v>51.798417420719964</v>
          </cell>
          <cell r="M2">
            <v>57.355955972097036</v>
          </cell>
          <cell r="N2">
            <v>61.097156405781625</v>
          </cell>
          <cell r="O2">
            <v>64.5052288112347</v>
          </cell>
          <cell r="P2">
            <v>68.70249908778511</v>
          </cell>
          <cell r="Q2">
            <v>73.4019863139051</v>
          </cell>
          <cell r="R2">
            <v>77.27092709276299</v>
          </cell>
          <cell r="S2">
            <v>81.64918052721183</v>
          </cell>
          <cell r="T2">
            <v>85.97167285578848</v>
          </cell>
          <cell r="U2">
            <v>92.93223366132885</v>
          </cell>
          <cell r="V2">
            <v>96.44451005561928</v>
          </cell>
          <cell r="W2">
            <v>100.00000000000001</v>
          </cell>
          <cell r="X2">
            <v>106.57204860509528</v>
          </cell>
          <cell r="Y2">
            <v>110.20721764210964</v>
          </cell>
          <cell r="Z2">
            <v>112.9563114921922</v>
          </cell>
          <cell r="AA2">
            <v>114.76375043892362</v>
          </cell>
        </row>
        <row r="3">
          <cell r="C3">
            <v>14.788200455563036</v>
          </cell>
          <cell r="D3">
            <v>18.535298099237586</v>
          </cell>
          <cell r="E3">
            <v>21.49018406499966</v>
          </cell>
          <cell r="F3">
            <v>24.46199189612997</v>
          </cell>
          <cell r="G3">
            <v>30.701157681730116</v>
          </cell>
          <cell r="H3">
            <v>35.98453094278665</v>
          </cell>
          <cell r="I3">
            <v>38.52317958686853</v>
          </cell>
          <cell r="J3">
            <v>44.68991925528785</v>
          </cell>
          <cell r="K3">
            <v>52.750838440658434</v>
          </cell>
          <cell r="L3">
            <v>54.93381631825078</v>
          </cell>
          <cell r="M3">
            <v>59.88145457505912</v>
          </cell>
          <cell r="N3">
            <v>63.84558195584799</v>
          </cell>
          <cell r="O3">
            <v>67.83839032839082</v>
          </cell>
          <cell r="P3">
            <v>71.49752926389147</v>
          </cell>
          <cell r="Q3">
            <v>74.52370228824047</v>
          </cell>
          <cell r="R3">
            <v>78.23657249301459</v>
          </cell>
          <cell r="S3">
            <v>82.21209084101663</v>
          </cell>
          <cell r="T3">
            <v>85.8827882779082</v>
          </cell>
          <cell r="U3">
            <v>92.60621119823811</v>
          </cell>
          <cell r="V3">
            <v>97.93215666960933</v>
          </cell>
          <cell r="W3">
            <v>100</v>
          </cell>
          <cell r="X3">
            <v>107.06755822846834</v>
          </cell>
          <cell r="Y3">
            <v>103.71571966657142</v>
          </cell>
          <cell r="Z3">
            <v>100.66042261198673</v>
          </cell>
          <cell r="AA3">
            <v>105.72083310817435</v>
          </cell>
        </row>
        <row r="4">
          <cell r="C4">
            <v>7.272093154240776</v>
          </cell>
          <cell r="D4">
            <v>8.165007683021502</v>
          </cell>
          <cell r="E4">
            <v>8.940974195044669</v>
          </cell>
          <cell r="F4">
            <v>9.546715484338343</v>
          </cell>
          <cell r="G4">
            <v>10.628147322959947</v>
          </cell>
          <cell r="H4">
            <v>13.451711838668018</v>
          </cell>
          <cell r="I4">
            <v>16.009427683782043</v>
          </cell>
          <cell r="J4">
            <v>16.65512444346407</v>
          </cell>
          <cell r="K4">
            <v>16.097767268846816</v>
          </cell>
          <cell r="L4">
            <v>22.245710166067266</v>
          </cell>
          <cell r="M4">
            <v>35.45709806859307</v>
          </cell>
          <cell r="N4">
            <v>34.62184109807375</v>
          </cell>
          <cell r="O4">
            <v>37.78599159040299</v>
          </cell>
          <cell r="P4">
            <v>47.40031724383974</v>
          </cell>
          <cell r="Q4">
            <v>55.90293377509655</v>
          </cell>
          <cell r="R4">
            <v>64.884682332463</v>
          </cell>
          <cell r="S4">
            <v>75.13758850825056</v>
          </cell>
          <cell r="T4">
            <v>75.12102439373514</v>
          </cell>
          <cell r="U4">
            <v>100.61049915363277</v>
          </cell>
          <cell r="V4">
            <v>87.56929516246335</v>
          </cell>
          <cell r="W4">
            <v>99.99999999999999</v>
          </cell>
          <cell r="X4">
            <v>131.00256696187066</v>
          </cell>
          <cell r="Y4">
            <v>131.8558977898934</v>
          </cell>
          <cell r="Z4">
            <v>124.24583753846008</v>
          </cell>
          <cell r="AA4">
            <v>110.81290038886895</v>
          </cell>
        </row>
        <row r="5">
          <cell r="C5">
            <v>9.798129088172253</v>
          </cell>
          <cell r="D5">
            <v>12.478348097466245</v>
          </cell>
          <cell r="E5">
            <v>15.98093892934771</v>
          </cell>
          <cell r="F5">
            <v>20.355455444340155</v>
          </cell>
          <cell r="G5">
            <v>24.73908109938904</v>
          </cell>
          <cell r="H5">
            <v>29.06860925116672</v>
          </cell>
          <cell r="I5">
            <v>34.776146052845505</v>
          </cell>
          <cell r="J5">
            <v>40.874270177093074</v>
          </cell>
          <cell r="K5">
            <v>46.83049997857766</v>
          </cell>
          <cell r="L5">
            <v>52.95491482382129</v>
          </cell>
          <cell r="M5">
            <v>58.52625991141308</v>
          </cell>
          <cell r="N5">
            <v>62.59697537935401</v>
          </cell>
          <cell r="O5">
            <v>66.08537040419587</v>
          </cell>
          <cell r="P5">
            <v>70.80670569046869</v>
          </cell>
          <cell r="Q5">
            <v>75.02252559537699</v>
          </cell>
          <cell r="R5">
            <v>77.87710519102455</v>
          </cell>
          <cell r="S5">
            <v>82.9681759541736</v>
          </cell>
          <cell r="T5">
            <v>88.10282885571027</v>
          </cell>
          <cell r="U5">
            <v>93.9141632432762</v>
          </cell>
          <cell r="V5">
            <v>97.3888884524196</v>
          </cell>
          <cell r="W5">
            <v>99.99999999999999</v>
          </cell>
          <cell r="X5">
            <v>104.91567713464818</v>
          </cell>
          <cell r="Y5">
            <v>110.95247711340085</v>
          </cell>
          <cell r="Z5">
            <v>113.96435393600126</v>
          </cell>
          <cell r="AA5">
            <v>115.9913890028561</v>
          </cell>
        </row>
        <row r="6">
          <cell r="C6">
            <v>7.185844866156771</v>
          </cell>
          <cell r="D6">
            <v>9.489602172939447</v>
          </cell>
          <cell r="E6">
            <v>13.221745978418058</v>
          </cell>
          <cell r="F6">
            <v>17.29552295646795</v>
          </cell>
          <cell r="G6">
            <v>21.610454989700315</v>
          </cell>
          <cell r="H6">
            <v>26.130962135979267</v>
          </cell>
          <cell r="I6">
            <v>30.372414712262177</v>
          </cell>
          <cell r="J6">
            <v>38.63826646072554</v>
          </cell>
          <cell r="K6">
            <v>46.71636547686778</v>
          </cell>
          <cell r="L6">
            <v>52.5027795165201</v>
          </cell>
          <cell r="M6">
            <v>56.814561075031534</v>
          </cell>
          <cell r="N6">
            <v>61.502880525664274</v>
          </cell>
          <cell r="O6">
            <v>65.12891623128242</v>
          </cell>
          <cell r="P6">
            <v>69.02061691136572</v>
          </cell>
          <cell r="Q6">
            <v>72.26242873608932</v>
          </cell>
          <cell r="R6">
            <v>74.33045160510248</v>
          </cell>
          <cell r="S6">
            <v>78.33799010728508</v>
          </cell>
          <cell r="T6">
            <v>85.36606792391215</v>
          </cell>
          <cell r="U6">
            <v>94.24984685400128</v>
          </cell>
          <cell r="V6">
            <v>102.3862027483181</v>
          </cell>
          <cell r="W6">
            <v>100</v>
          </cell>
          <cell r="X6">
            <v>101.81511768130613</v>
          </cell>
          <cell r="Y6">
            <v>108.31776435569084</v>
          </cell>
          <cell r="Z6">
            <v>111.74067276400963</v>
          </cell>
          <cell r="AA6">
            <v>113.40379414977708</v>
          </cell>
        </row>
        <row r="7">
          <cell r="C7">
            <v>15.646179419422939</v>
          </cell>
          <cell r="D7">
            <v>20.40673893472</v>
          </cell>
          <cell r="E7">
            <v>24.99721037080286</v>
          </cell>
          <cell r="F7">
            <v>31.259146869673053</v>
          </cell>
          <cell r="G7">
            <v>36.69154384180699</v>
          </cell>
          <cell r="H7">
            <v>44.1395530195816</v>
          </cell>
          <cell r="I7">
            <v>58.343240565979166</v>
          </cell>
          <cell r="J7">
            <v>59.08841732880352</v>
          </cell>
          <cell r="K7">
            <v>65.76012317179278</v>
          </cell>
          <cell r="L7">
            <v>72.08914048149545</v>
          </cell>
          <cell r="M7">
            <v>78.53960250565797</v>
          </cell>
          <cell r="N7">
            <v>83.19120852928914</v>
          </cell>
          <cell r="O7">
            <v>85.01712619905638</v>
          </cell>
          <cell r="P7">
            <v>87.94701410671063</v>
          </cell>
          <cell r="Q7">
            <v>92.27427872346003</v>
          </cell>
          <cell r="R7">
            <v>93.80423199878216</v>
          </cell>
          <cell r="S7">
            <v>96.12057278248353</v>
          </cell>
          <cell r="T7">
            <v>101.01373420000776</v>
          </cell>
          <cell r="U7">
            <v>103.13170448150953</v>
          </cell>
          <cell r="V7">
            <v>102.8998277201873</v>
          </cell>
          <cell r="W7">
            <v>100</v>
          </cell>
          <cell r="X7">
            <v>100.53167729441876</v>
          </cell>
          <cell r="Y7">
            <v>106.7109916047164</v>
          </cell>
          <cell r="Z7">
            <v>112.1270819845365</v>
          </cell>
          <cell r="AA7">
            <v>109.45023243928293</v>
          </cell>
        </row>
        <row r="8">
          <cell r="C8">
            <v>10.838265978390359</v>
          </cell>
          <cell r="D8">
            <v>13.978533365327717</v>
          </cell>
          <cell r="E8">
            <v>17.461914650780777</v>
          </cell>
          <cell r="F8">
            <v>21.58288188941078</v>
          </cell>
          <cell r="G8">
            <v>26.430892642090974</v>
          </cell>
          <cell r="H8">
            <v>31.50572701257439</v>
          </cell>
          <cell r="I8">
            <v>31.204935012741597</v>
          </cell>
          <cell r="J8">
            <v>37.58020483372645</v>
          </cell>
          <cell r="K8">
            <v>42.77592876184431</v>
          </cell>
          <cell r="L8">
            <v>41.89364091511397</v>
          </cell>
          <cell r="M8">
            <v>46.4591173451933</v>
          </cell>
          <cell r="N8">
            <v>48.87871818867239</v>
          </cell>
          <cell r="O8">
            <v>50.49628070515271</v>
          </cell>
          <cell r="P8">
            <v>54.84661953346599</v>
          </cell>
          <cell r="Q8">
            <v>61.658878005451555</v>
          </cell>
          <cell r="R8">
            <v>66.11489776046739</v>
          </cell>
          <cell r="S8">
            <v>72.07455051634051</v>
          </cell>
          <cell r="T8">
            <v>82.34921743956433</v>
          </cell>
          <cell r="U8">
            <v>91.24731584954571</v>
          </cell>
          <cell r="V8">
            <v>98.25003896269162</v>
          </cell>
          <cell r="W8">
            <v>100</v>
          </cell>
          <cell r="X8">
            <v>102.61271462371182</v>
          </cell>
          <cell r="Y8">
            <v>105.82446000984181</v>
          </cell>
          <cell r="Z8">
            <v>106.48505502935883</v>
          </cell>
          <cell r="AA8">
            <v>106.83854970450712</v>
          </cell>
        </row>
        <row r="9">
          <cell r="C9">
            <v>16.492717913381078</v>
          </cell>
          <cell r="D9">
            <v>21.86049563061213</v>
          </cell>
          <cell r="E9">
            <v>26.217331370307846</v>
          </cell>
          <cell r="F9">
            <v>33.06430507661524</v>
          </cell>
          <cell r="G9">
            <v>38.505740049674856</v>
          </cell>
          <cell r="H9">
            <v>46.62141431218232</v>
          </cell>
          <cell r="I9">
            <v>47.22610440628628</v>
          </cell>
          <cell r="J9">
            <v>55.022000383575495</v>
          </cell>
          <cell r="K9">
            <v>61.45013027855456</v>
          </cell>
          <cell r="L9">
            <v>74.32085391441842</v>
          </cell>
          <cell r="M9">
            <v>79.56964930860258</v>
          </cell>
          <cell r="N9">
            <v>82.86671765646608</v>
          </cell>
          <cell r="O9">
            <v>88.17758147346233</v>
          </cell>
          <cell r="P9">
            <v>90.98026924492416</v>
          </cell>
          <cell r="Q9">
            <v>94.62581393904617</v>
          </cell>
          <cell r="R9">
            <v>95.98448551220626</v>
          </cell>
          <cell r="S9">
            <v>99.20662402402438</v>
          </cell>
          <cell r="T9">
            <v>101.0761865694785</v>
          </cell>
          <cell r="U9">
            <v>102.16512994211286</v>
          </cell>
          <cell r="V9">
            <v>107.6140836848704</v>
          </cell>
          <cell r="W9">
            <v>100</v>
          </cell>
          <cell r="X9">
            <v>98.27507442759624</v>
          </cell>
          <cell r="Y9">
            <v>100.27084000853007</v>
          </cell>
          <cell r="Z9">
            <v>102.53135388727404</v>
          </cell>
          <cell r="AA9">
            <v>100.01510496190355</v>
          </cell>
        </row>
        <row r="10">
          <cell r="C10">
            <v>7.950460083970143</v>
          </cell>
          <cell r="D10">
            <v>9.890743631610883</v>
          </cell>
          <cell r="E10">
            <v>13.143415318017247</v>
          </cell>
          <cell r="F10">
            <v>16.467076157026895</v>
          </cell>
          <cell r="G10">
            <v>19.757216587742906</v>
          </cell>
          <cell r="H10">
            <v>23.54510645038197</v>
          </cell>
          <cell r="I10">
            <v>27.26227836602322</v>
          </cell>
          <cell r="J10">
            <v>32.06575233734493</v>
          </cell>
          <cell r="K10">
            <v>35.86886352109759</v>
          </cell>
          <cell r="L10">
            <v>40.19891628223682</v>
          </cell>
          <cell r="M10">
            <v>47.29582450165788</v>
          </cell>
          <cell r="N10">
            <v>50.04031242920365</v>
          </cell>
          <cell r="O10">
            <v>53.43397718831118</v>
          </cell>
          <cell r="P10">
            <v>58.66071579354638</v>
          </cell>
          <cell r="Q10">
            <v>63.95749028501874</v>
          </cell>
          <cell r="R10">
            <v>70.55293613373338</v>
          </cell>
          <cell r="S10">
            <v>77.60642116120225</v>
          </cell>
          <cell r="T10">
            <v>83.07468669769969</v>
          </cell>
          <cell r="U10">
            <v>90.42795641471791</v>
          </cell>
          <cell r="V10">
            <v>89.3881563242309</v>
          </cell>
          <cell r="W10">
            <v>100</v>
          </cell>
          <cell r="X10">
            <v>112.52395109380682</v>
          </cell>
          <cell r="Y10">
            <v>118.08842345791514</v>
          </cell>
          <cell r="Z10">
            <v>120.67132033337806</v>
          </cell>
          <cell r="AA10">
            <v>128.27998660314327</v>
          </cell>
        </row>
        <row r="11">
          <cell r="C11">
            <v>9.539227695293985</v>
          </cell>
          <cell r="D11">
            <v>11.373782495588902</v>
          </cell>
          <cell r="E11">
            <v>13.824709261697995</v>
          </cell>
          <cell r="F11">
            <v>18.00490604458905</v>
          </cell>
          <cell r="G11">
            <v>22.134260867612873</v>
          </cell>
          <cell r="H11">
            <v>24.6951355577855</v>
          </cell>
          <cell r="I11">
            <v>31.347279282603395</v>
          </cell>
          <cell r="J11">
            <v>38.12613263262332</v>
          </cell>
          <cell r="K11">
            <v>43.45196328897424</v>
          </cell>
          <cell r="L11">
            <v>48.99644480342437</v>
          </cell>
          <cell r="M11">
            <v>54.73739162696028</v>
          </cell>
          <cell r="N11">
            <v>60.38164395033624</v>
          </cell>
          <cell r="O11">
            <v>65.17170379097826</v>
          </cell>
          <cell r="P11">
            <v>73.04068824499643</v>
          </cell>
          <cell r="Q11">
            <v>76.9885925096935</v>
          </cell>
          <cell r="R11">
            <v>74.97667475275237</v>
          </cell>
          <cell r="S11">
            <v>80.63136782946901</v>
          </cell>
          <cell r="T11">
            <v>84.8476313152365</v>
          </cell>
          <cell r="U11">
            <v>90.9219404241522</v>
          </cell>
          <cell r="V11">
            <v>95.34872556094878</v>
          </cell>
          <cell r="W11">
            <v>99.99999999999999</v>
          </cell>
          <cell r="X11">
            <v>107.12303140791299</v>
          </cell>
          <cell r="Y11">
            <v>114.11454908620426</v>
          </cell>
          <cell r="Z11">
            <v>116.02744446107778</v>
          </cell>
          <cell r="AA11">
            <v>115.29798172382365</v>
          </cell>
        </row>
        <row r="12">
          <cell r="C12">
            <v>14.102183462676617</v>
          </cell>
          <cell r="D12">
            <v>17.537924899106358</v>
          </cell>
          <cell r="E12">
            <v>21.415729627828476</v>
          </cell>
          <cell r="F12">
            <v>27.13050003918077</v>
          </cell>
          <cell r="G12">
            <v>33.96796310515105</v>
          </cell>
          <cell r="H12">
            <v>37.3908442651395</v>
          </cell>
          <cell r="I12">
            <v>47.24160417217946</v>
          </cell>
          <cell r="J12">
            <v>54.49483694257817</v>
          </cell>
          <cell r="K12">
            <v>61.65153622300346</v>
          </cell>
          <cell r="L12">
            <v>72.77733319855372</v>
          </cell>
          <cell r="M12">
            <v>74.93372152837219</v>
          </cell>
          <cell r="N12">
            <v>79.84413745930036</v>
          </cell>
          <cell r="O12">
            <v>82.35867518588255</v>
          </cell>
          <cell r="P12">
            <v>86.13659421061814</v>
          </cell>
          <cell r="Q12">
            <v>89.16520829567902</v>
          </cell>
          <cell r="R12">
            <v>90.09915217703693</v>
          </cell>
          <cell r="S12">
            <v>93.98767363265344</v>
          </cell>
          <cell r="T12">
            <v>96.44088331993265</v>
          </cell>
          <cell r="U12">
            <v>95.82816599674017</v>
          </cell>
          <cell r="V12">
            <v>103.67876501830082</v>
          </cell>
          <cell r="W12">
            <v>100</v>
          </cell>
          <cell r="X12">
            <v>92.3151401613617</v>
          </cell>
          <cell r="Y12">
            <v>99.97735052040065</v>
          </cell>
          <cell r="Z12">
            <v>103.68061372282179</v>
          </cell>
          <cell r="AA12">
            <v>100.70883927288402</v>
          </cell>
        </row>
        <row r="13">
          <cell r="C13">
            <v>4.932476412159055</v>
          </cell>
          <cell r="D13">
            <v>6.662721616141458</v>
          </cell>
          <cell r="E13">
            <v>9.030710059978189</v>
          </cell>
          <cell r="F13">
            <v>12.137871337878414</v>
          </cell>
          <cell r="G13">
            <v>14.707238706014035</v>
          </cell>
          <cell r="H13">
            <v>18.138672535033578</v>
          </cell>
          <cell r="I13">
            <v>21.450140089240804</v>
          </cell>
          <cell r="J13">
            <v>27.217224685238023</v>
          </cell>
          <cell r="K13">
            <v>31.78028671365343</v>
          </cell>
          <cell r="L13">
            <v>36.934841434693176</v>
          </cell>
          <cell r="M13">
            <v>47.116854926083946</v>
          </cell>
          <cell r="N13">
            <v>56.672052154818644</v>
          </cell>
          <cell r="O13">
            <v>60.83924801868734</v>
          </cell>
          <cell r="P13">
            <v>70.62493205420935</v>
          </cell>
          <cell r="Q13">
            <v>77.16556326988804</v>
          </cell>
          <cell r="R13">
            <v>80.85766609014141</v>
          </cell>
          <cell r="S13">
            <v>83.76876729965417</v>
          </cell>
          <cell r="T13">
            <v>88.39868345346899</v>
          </cell>
          <cell r="U13">
            <v>95.35401751686072</v>
          </cell>
          <cell r="V13">
            <v>96.60332674155758</v>
          </cell>
          <cell r="W13">
            <v>100</v>
          </cell>
          <cell r="X13">
            <v>104.40988074878668</v>
          </cell>
          <cell r="Y13">
            <v>108.1963612151749</v>
          </cell>
          <cell r="Z13">
            <v>111.16113035368133</v>
          </cell>
          <cell r="AA13">
            <v>113.21523858279316</v>
          </cell>
        </row>
        <row r="14">
          <cell r="C14">
            <v>6.763413685602385</v>
          </cell>
          <cell r="D14">
            <v>8.048923900528775</v>
          </cell>
          <cell r="E14">
            <v>10.178948183954187</v>
          </cell>
          <cell r="F14">
            <v>13.642727558739077</v>
          </cell>
          <cell r="G14">
            <v>17.296837625952183</v>
          </cell>
          <cell r="H14">
            <v>21.570009351355075</v>
          </cell>
          <cell r="I14">
            <v>26.549666670605557</v>
          </cell>
          <cell r="J14">
            <v>33.125840136613604</v>
          </cell>
          <cell r="K14">
            <v>36.854527918927815</v>
          </cell>
          <cell r="L14">
            <v>40.26824696338954</v>
          </cell>
          <cell r="M14">
            <v>46.77010444235761</v>
          </cell>
          <cell r="N14">
            <v>51.013956608646815</v>
          </cell>
          <cell r="O14">
            <v>54.74702784339542</v>
          </cell>
          <cell r="P14">
            <v>57.27352514792048</v>
          </cell>
          <cell r="Q14">
            <v>63.73020414876884</v>
          </cell>
          <cell r="R14">
            <v>66.85815963396034</v>
          </cell>
          <cell r="S14">
            <v>73.19003361239933</v>
          </cell>
          <cell r="T14">
            <v>80.48463338408958</v>
          </cell>
          <cell r="U14">
            <v>89.23421609908284</v>
          </cell>
          <cell r="V14">
            <v>98.81315529781986</v>
          </cell>
          <cell r="W14">
            <v>100.00000000000001</v>
          </cell>
          <cell r="X14">
            <v>107.71422774847116</v>
          </cell>
          <cell r="Y14">
            <v>117.46676490216157</v>
          </cell>
          <cell r="Z14">
            <v>124.71809489164781</v>
          </cell>
          <cell r="AA14">
            <v>130.11328210140275</v>
          </cell>
        </row>
        <row r="15">
          <cell r="C15">
            <v>9.914377140275283</v>
          </cell>
          <cell r="D15">
            <v>12.970994989808187</v>
          </cell>
          <cell r="E15">
            <v>16.31889441236609</v>
          </cell>
          <cell r="F15">
            <v>19.849762830146872</v>
          </cell>
          <cell r="G15">
            <v>24.186449429112443</v>
          </cell>
          <cell r="H15">
            <v>29.322450462440806</v>
          </cell>
          <cell r="I15">
            <v>34.01447475218093</v>
          </cell>
          <cell r="J15">
            <v>40.61271528382648</v>
          </cell>
          <cell r="K15">
            <v>48.49136785240967</v>
          </cell>
          <cell r="L15">
            <v>60.800632014991855</v>
          </cell>
          <cell r="M15">
            <v>65.61011281423355</v>
          </cell>
          <cell r="N15">
            <v>69.11352163755488</v>
          </cell>
          <cell r="O15">
            <v>71.86359027514371</v>
          </cell>
          <cell r="P15">
            <v>74.42563221092806</v>
          </cell>
          <cell r="Q15">
            <v>78.26039475759322</v>
          </cell>
          <cell r="R15">
            <v>80.6438854611612</v>
          </cell>
          <cell r="S15">
            <v>84.39653081950051</v>
          </cell>
          <cell r="T15">
            <v>88.94427901152372</v>
          </cell>
          <cell r="U15">
            <v>92.6046485715966</v>
          </cell>
          <cell r="V15">
            <v>97.17103133327505</v>
          </cell>
          <cell r="W15">
            <v>100</v>
          </cell>
          <cell r="X15">
            <v>104.26187044585278</v>
          </cell>
          <cell r="Y15">
            <v>107.28263403157221</v>
          </cell>
          <cell r="Z15">
            <v>111.81707183523142</v>
          </cell>
          <cell r="AA15">
            <v>115.4147318210445</v>
          </cell>
        </row>
        <row r="16">
          <cell r="C16">
            <v>11.547614681709845</v>
          </cell>
          <cell r="D16">
            <v>15.214510068200306</v>
          </cell>
          <cell r="E16">
            <v>18.629642037230695</v>
          </cell>
          <cell r="F16">
            <v>22.765411547277626</v>
          </cell>
          <cell r="G16">
            <v>27.833278985352173</v>
          </cell>
          <cell r="H16">
            <v>32.77864977431339</v>
          </cell>
          <cell r="I16">
            <v>37.068830546065925</v>
          </cell>
          <cell r="J16">
            <v>42.53650181889025</v>
          </cell>
          <cell r="K16">
            <v>51.66412966727273</v>
          </cell>
          <cell r="L16">
            <v>56.58202620129896</v>
          </cell>
          <cell r="M16">
            <v>65.28898272670197</v>
          </cell>
          <cell r="N16">
            <v>72.97843660633681</v>
          </cell>
          <cell r="O16">
            <v>78.38224122916623</v>
          </cell>
          <cell r="P16">
            <v>83.56205541906073</v>
          </cell>
          <cell r="Q16">
            <v>87.35943769151692</v>
          </cell>
          <cell r="R16">
            <v>90.4501023615236</v>
          </cell>
          <cell r="S16">
            <v>93.1188573203139</v>
          </cell>
          <cell r="T16">
            <v>96.98081849624462</v>
          </cell>
          <cell r="U16">
            <v>96.25643975956827</v>
          </cell>
          <cell r="V16">
            <v>102.71836408694307</v>
          </cell>
          <cell r="W16">
            <v>100</v>
          </cell>
          <cell r="X16">
            <v>97.86887626318317</v>
          </cell>
          <cell r="Y16">
            <v>97.76272392368034</v>
          </cell>
          <cell r="Z16">
            <v>107.69392390876995</v>
          </cell>
          <cell r="AA16">
            <v>113.25349922369658</v>
          </cell>
        </row>
        <row r="17">
          <cell r="C17">
            <v>11.636794399125469</v>
          </cell>
          <cell r="D17">
            <v>14.820751053985665</v>
          </cell>
          <cell r="E17">
            <v>18.57198896919123</v>
          </cell>
          <cell r="F17">
            <v>23.78590785188693</v>
          </cell>
          <cell r="G17">
            <v>30.697914922381095</v>
          </cell>
          <cell r="H17">
            <v>37.5815547021431</v>
          </cell>
          <cell r="I17">
            <v>47.48635506918777</v>
          </cell>
          <cell r="J17">
            <v>54.071337324598744</v>
          </cell>
          <cell r="K17">
            <v>59.80732274882334</v>
          </cell>
          <cell r="L17">
            <v>61.286675860599665</v>
          </cell>
          <cell r="M17">
            <v>61.889845065536164</v>
          </cell>
          <cell r="N17">
            <v>65.2626070604267</v>
          </cell>
          <cell r="O17">
            <v>67.94902045792576</v>
          </cell>
          <cell r="P17">
            <v>70.65568146901673</v>
          </cell>
          <cell r="Q17">
            <v>74.88983888809736</v>
          </cell>
          <cell r="R17">
            <v>78.71449242251161</v>
          </cell>
          <cell r="S17">
            <v>81.77836960451039</v>
          </cell>
          <cell r="T17">
            <v>86.11690922106153</v>
          </cell>
          <cell r="U17">
            <v>92.00027853092477</v>
          </cell>
          <cell r="V17">
            <v>96.65845667870815</v>
          </cell>
          <cell r="W17">
            <v>100</v>
          </cell>
          <cell r="X17">
            <v>101.61365944670155</v>
          </cell>
          <cell r="Y17">
            <v>105.22020226140538</v>
          </cell>
          <cell r="Z17">
            <v>107.57549854697422</v>
          </cell>
          <cell r="AA17">
            <v>109.88016510868417</v>
          </cell>
        </row>
        <row r="19">
          <cell r="C19">
            <v>11.369415963437376</v>
          </cell>
          <cell r="D19">
            <v>14.420095332606486</v>
          </cell>
          <cell r="E19">
            <v>17.39713343605953</v>
          </cell>
          <cell r="F19">
            <v>20.899859221725436</v>
          </cell>
          <cell r="G19">
            <v>24.182278660065958</v>
          </cell>
          <cell r="H19">
            <v>28.825488459874645</v>
          </cell>
          <cell r="I19">
            <v>33.87068386441006</v>
          </cell>
          <cell r="J19">
            <v>40.55557033435154</v>
          </cell>
          <cell r="K19">
            <v>47.404932908644355</v>
          </cell>
          <cell r="L19">
            <v>53.293962337406036</v>
          </cell>
          <cell r="M19">
            <v>57.82942258513169</v>
          </cell>
          <cell r="N19">
            <v>61.30625857790997</v>
          </cell>
          <cell r="O19">
            <v>64.75505023488333</v>
          </cell>
          <cell r="P19">
            <v>67.83092182120755</v>
          </cell>
          <cell r="Q19">
            <v>72.25418036318665</v>
          </cell>
          <cell r="R19">
            <v>76.40241075567918</v>
          </cell>
          <cell r="S19">
            <v>79.82061236818402</v>
          </cell>
          <cell r="T19">
            <v>84.29905819829777</v>
          </cell>
          <cell r="U19">
            <v>90.1478009155823</v>
          </cell>
          <cell r="V19">
            <v>95.21451553993806</v>
          </cell>
          <cell r="W19">
            <v>100</v>
          </cell>
          <cell r="X19">
            <v>105.39208952349675</v>
          </cell>
          <cell r="Y19">
            <v>110.65310065863564</v>
          </cell>
          <cell r="Z19">
            <v>115.62618824599377</v>
          </cell>
          <cell r="AA19">
            <v>119.32568748477728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_IT"/>
      <sheetName val="I_CT"/>
      <sheetName val="I_Soft"/>
      <sheetName val="I_TraEq"/>
      <sheetName val="I_OMach"/>
      <sheetName val="I_OCon"/>
      <sheetName val="I_ICT"/>
      <sheetName val="I_NonICT"/>
      <sheetName val="I_GFCF"/>
      <sheetName val="D_IT"/>
      <sheetName val="D_CT"/>
      <sheetName val="D_Soft"/>
      <sheetName val="D_TraEq"/>
      <sheetName val="D_OMach"/>
      <sheetName val="D_OCon"/>
      <sheetName val="D_ICT"/>
      <sheetName val="D_NonICT"/>
      <sheetName val="D_GFCF"/>
      <sheetName val="CAP_IT"/>
      <sheetName val="CAP_CT"/>
      <sheetName val="CAP_Soft"/>
      <sheetName val="CAP_TraEq"/>
      <sheetName val="CAP_OMach"/>
      <sheetName val="CAP_OCon"/>
      <sheetName val="CAP_NonICT"/>
      <sheetName val="CAP_ICT"/>
      <sheetName val="CAP_GFCF"/>
      <sheetName val="excedente bruto ex"/>
      <sheetName val="LAB"/>
      <sheetName val="IRR"/>
      <sheetName val="Deprate"/>
      <sheetName val="SKNPRE"/>
      <sheetName val="Sheet1"/>
    </sheetNames>
    <sheetDataSet>
      <sheetData sheetId="6">
        <row r="212">
          <cell r="D212">
            <v>0.0077824681642091505</v>
          </cell>
          <cell r="E212">
            <v>0.010801324676595999</v>
          </cell>
          <cell r="F212">
            <v>0.013898382411758805</v>
          </cell>
          <cell r="G212">
            <v>0.013187367562424257</v>
          </cell>
          <cell r="H212">
            <v>0.013361245929972437</v>
          </cell>
          <cell r="I212">
            <v>0.016241962839478822</v>
          </cell>
          <cell r="J212">
            <v>0.01890639065972862</v>
          </cell>
          <cell r="K212">
            <v>0.019374493670272733</v>
          </cell>
          <cell r="L212">
            <v>0.014832961446331304</v>
          </cell>
          <cell r="M212">
            <v>0.00899344766902136</v>
          </cell>
          <cell r="N212">
            <v>0.008814687056820217</v>
          </cell>
          <cell r="O212">
            <v>0.007270966616604182</v>
          </cell>
          <cell r="P212">
            <v>0.011373700776437116</v>
          </cell>
          <cell r="Q212">
            <v>0.014350452732026852</v>
          </cell>
          <cell r="R212">
            <v>0.015646890017459177</v>
          </cell>
          <cell r="S212">
            <v>0.01550606562200602</v>
          </cell>
          <cell r="T212">
            <v>0.012064861140552765</v>
          </cell>
          <cell r="U212">
            <v>0.011919078667391215</v>
          </cell>
          <cell r="V212">
            <v>0.01019110569023547</v>
          </cell>
          <cell r="W212">
            <v>0.0074790866593371095</v>
          </cell>
          <cell r="X212">
            <v>0.00827583730344787</v>
          </cell>
          <cell r="Y212">
            <v>0.00763568834261369</v>
          </cell>
          <cell r="Z212">
            <v>0.007776897700883185</v>
          </cell>
          <cell r="AA212">
            <v>0.007911239720845084</v>
          </cell>
        </row>
        <row r="213">
          <cell r="D213">
            <v>0.00024519717351440733</v>
          </cell>
          <cell r="E213">
            <v>0.0004059497818514745</v>
          </cell>
          <cell r="F213">
            <v>0.0004326557257121563</v>
          </cell>
          <cell r="G213">
            <v>0.0003121047362232533</v>
          </cell>
          <cell r="H213">
            <v>0.0003304110548245034</v>
          </cell>
          <cell r="I213">
            <v>0.0004482828172773014</v>
          </cell>
          <cell r="J213">
            <v>0.0005716188163798899</v>
          </cell>
          <cell r="K213">
            <v>0.0007021102189796837</v>
          </cell>
          <cell r="L213">
            <v>0.0006732657461757912</v>
          </cell>
          <cell r="M213">
            <v>0.0005172338056548425</v>
          </cell>
          <cell r="N213">
            <v>0.0002057163336228993</v>
          </cell>
          <cell r="O213">
            <v>-6.777367214252532E-06</v>
          </cell>
          <cell r="P213">
            <v>-1.9255223400626748E-05</v>
          </cell>
          <cell r="Q213">
            <v>0.00011551713427746949</v>
          </cell>
          <cell r="R213">
            <v>0.00022604054726684615</v>
          </cell>
          <cell r="S213">
            <v>0.0004245100387665938</v>
          </cell>
          <cell r="T213">
            <v>0.0017780027852456058</v>
          </cell>
          <cell r="U213">
            <v>0.0008806113737190702</v>
          </cell>
          <cell r="V213">
            <v>-0.0007136802290555073</v>
          </cell>
          <cell r="W213">
            <v>-0.0003978481484323832</v>
          </cell>
          <cell r="X213">
            <v>4.571381689528418E-05</v>
          </cell>
          <cell r="Y213">
            <v>0.00032847768509266563</v>
          </cell>
          <cell r="Z213">
            <v>0.0002856507383064025</v>
          </cell>
          <cell r="AA213">
            <v>0.0002550837513106869</v>
          </cell>
        </row>
        <row r="214">
          <cell r="D214">
            <v>0.0028824230697788145</v>
          </cell>
          <cell r="E214">
            <v>0.002030211583292734</v>
          </cell>
          <cell r="F214">
            <v>0.0029094816752035712</v>
          </cell>
          <cell r="G214">
            <v>0.0024541671330824692</v>
          </cell>
          <cell r="H214">
            <v>0.00199622319994593</v>
          </cell>
          <cell r="I214">
            <v>0.0029708582619716296</v>
          </cell>
          <cell r="J214">
            <v>0.003431278474705503</v>
          </cell>
          <cell r="K214">
            <v>0.0036618182464175576</v>
          </cell>
          <cell r="L214">
            <v>0.0036663312804026994</v>
          </cell>
          <cell r="M214">
            <v>0.003209977654755844</v>
          </cell>
          <cell r="N214">
            <v>0.003976672685961768</v>
          </cell>
          <cell r="O214">
            <v>0.003973630805608166</v>
          </cell>
          <cell r="P214">
            <v>0.0023873152507565254</v>
          </cell>
          <cell r="Q214">
            <v>0.0025263820789307003</v>
          </cell>
          <cell r="R214">
            <v>0.005436784491134477</v>
          </cell>
          <cell r="S214">
            <v>0.006297899047620523</v>
          </cell>
          <cell r="T214">
            <v>0.004506370091557508</v>
          </cell>
          <cell r="U214">
            <v>0.00570193163384889</v>
          </cell>
          <cell r="V214">
            <v>0.008169093413797845</v>
          </cell>
          <cell r="W214">
            <v>0.00794748094015795</v>
          </cell>
          <cell r="X214">
            <v>0.00394835513326184</v>
          </cell>
          <cell r="Y214">
            <v>0.0012820700401513943</v>
          </cell>
          <cell r="Z214">
            <v>0.0017583198583190714</v>
          </cell>
          <cell r="AA214">
            <v>0.0020060780867491436</v>
          </cell>
        </row>
        <row r="215">
          <cell r="D215">
            <v>0.0013608577645079789</v>
          </cell>
          <cell r="E215">
            <v>0.001740187935816566</v>
          </cell>
          <cell r="F215">
            <v>0.001839222479939801</v>
          </cell>
          <cell r="G215">
            <v>0.001457859013321918</v>
          </cell>
          <cell r="H215">
            <v>0.0014732678303664274</v>
          </cell>
          <cell r="I215">
            <v>0.0022268005985659517</v>
          </cell>
          <cell r="J215">
            <v>0.0026563716658384493</v>
          </cell>
          <cell r="K215">
            <v>0.003001227287573957</v>
          </cell>
          <cell r="L215">
            <v>0.0028855648679566234</v>
          </cell>
          <cell r="M215">
            <v>0.002300955305459144</v>
          </cell>
          <cell r="N215">
            <v>0.0032253301846508434</v>
          </cell>
          <cell r="O215">
            <v>0.006232059695911283</v>
          </cell>
          <cell r="P215">
            <v>0.0030536948613851685</v>
          </cell>
          <cell r="Q215">
            <v>0.00064706725179254</v>
          </cell>
          <cell r="R215">
            <v>0.0011659201887689445</v>
          </cell>
          <cell r="S215">
            <v>0.0014502728623815987</v>
          </cell>
          <cell r="T215">
            <v>0.0012795327017319524</v>
          </cell>
          <cell r="U215">
            <v>0.0008131615855510441</v>
          </cell>
          <cell r="V215">
            <v>0.001009713113173118</v>
          </cell>
          <cell r="W215">
            <v>0.0008132785365046805</v>
          </cell>
          <cell r="X215">
            <v>0.00085459967783405</v>
          </cell>
          <cell r="Y215">
            <v>0.0007513453889484994</v>
          </cell>
          <cell r="Z215">
            <v>0.0006879357482707826</v>
          </cell>
          <cell r="AA215">
            <v>0.0006563408878318695</v>
          </cell>
        </row>
        <row r="216">
          <cell r="D216">
            <v>0.002847777896611653</v>
          </cell>
          <cell r="E216">
            <v>0.0038579749390701694</v>
          </cell>
          <cell r="F216">
            <v>0.003961298847534813</v>
          </cell>
          <cell r="G216">
            <v>0.0031433394071484744</v>
          </cell>
          <cell r="H216">
            <v>0.0033179987490951105</v>
          </cell>
          <cell r="I216">
            <v>0.005118897577386521</v>
          </cell>
          <cell r="J216">
            <v>0.006209007918260063</v>
          </cell>
          <cell r="K216">
            <v>0.007011002317707122</v>
          </cell>
          <cell r="L216">
            <v>0.006746464822940166</v>
          </cell>
          <cell r="M216">
            <v>0.0051832288575197555</v>
          </cell>
          <cell r="N216">
            <v>0.0009672711989954151</v>
          </cell>
          <cell r="O216">
            <v>0.004763427155802851</v>
          </cell>
          <cell r="P216">
            <v>0.0037035341730927394</v>
          </cell>
          <cell r="Q216">
            <v>0.0013243285011350799</v>
          </cell>
          <cell r="R216">
            <v>-0.0001923723445569369</v>
          </cell>
          <cell r="S216">
            <v>0.002005956525343084</v>
          </cell>
          <cell r="T216">
            <v>0.0035598754503715717</v>
          </cell>
          <cell r="U216">
            <v>0.0005036750231110356</v>
          </cell>
          <cell r="V216">
            <v>0.00040226517330866203</v>
          </cell>
          <cell r="W216">
            <v>0.0006238362647514154</v>
          </cell>
          <cell r="X216">
            <v>0.001140534877653122</v>
          </cell>
          <cell r="Y216">
            <v>0.0013785909492878541</v>
          </cell>
          <cell r="Z216">
            <v>0.0011492846663875426</v>
          </cell>
          <cell r="AA216">
            <v>0.000989647003765322</v>
          </cell>
        </row>
        <row r="217">
          <cell r="D217">
            <v>0.0011774425310956307</v>
          </cell>
          <cell r="E217">
            <v>0.001352528020482576</v>
          </cell>
          <cell r="F217">
            <v>0.0012629651033735396</v>
          </cell>
          <cell r="G217">
            <v>0.0006527776400276863</v>
          </cell>
          <cell r="H217">
            <v>0.0005785503851460629</v>
          </cell>
          <cell r="I217">
            <v>0.0010204193998561949</v>
          </cell>
          <cell r="J217">
            <v>0.0011237850498902727</v>
          </cell>
          <cell r="K217">
            <v>0.0012727336489370311</v>
          </cell>
          <cell r="L217">
            <v>0.001063876367425035</v>
          </cell>
          <cell r="M217">
            <v>0.0009485256095372423</v>
          </cell>
          <cell r="N217">
            <v>0.0007548858604176445</v>
          </cell>
          <cell r="O217">
            <v>0.0022597003727035363</v>
          </cell>
          <cell r="P217">
            <v>0.004606431394759676</v>
          </cell>
          <cell r="Q217">
            <v>0.0015077944418312253</v>
          </cell>
          <cell r="R217">
            <v>-0.0009010233701710014</v>
          </cell>
          <cell r="S217">
            <v>0.001108136541386458</v>
          </cell>
          <cell r="T217">
            <v>0.0007388365617450455</v>
          </cell>
          <cell r="U217">
            <v>0.0025862428917457735</v>
          </cell>
          <cell r="V217">
            <v>0.003915510477379173</v>
          </cell>
          <cell r="W217">
            <v>0.002502094514180553</v>
          </cell>
          <cell r="X217">
            <v>0.0011364270928957564</v>
          </cell>
          <cell r="Y217">
            <v>0.00026354022229644404</v>
          </cell>
          <cell r="Z217">
            <v>0.0004628367087918391</v>
          </cell>
          <cell r="AA217">
            <v>0.0005827530125004639</v>
          </cell>
        </row>
        <row r="218">
          <cell r="D218">
            <v>0.0007014545401349417</v>
          </cell>
          <cell r="E218">
            <v>0.000892809893955459</v>
          </cell>
          <cell r="F218">
            <v>0.0011258655350867709</v>
          </cell>
          <cell r="G218">
            <v>0.0010251309919126705</v>
          </cell>
          <cell r="H218">
            <v>0.0010184977153537016</v>
          </cell>
          <cell r="I218">
            <v>0.0008695641502029002</v>
          </cell>
          <cell r="J218">
            <v>0.0008143757176927</v>
          </cell>
          <cell r="K218">
            <v>0.0010203771609212176</v>
          </cell>
          <cell r="L218">
            <v>0.0006842838973190378</v>
          </cell>
          <cell r="M218">
            <v>0.000431336899584929</v>
          </cell>
          <cell r="N218">
            <v>0.00025217069319916427</v>
          </cell>
          <cell r="O218">
            <v>0.00010240053511591922</v>
          </cell>
          <cell r="P218">
            <v>0.00011215838323407859</v>
          </cell>
          <cell r="Q218">
            <v>9.361782603847277E-05</v>
          </cell>
          <cell r="R218">
            <v>0.00012708964582915889</v>
          </cell>
          <cell r="S218">
            <v>0.003550878408475444</v>
          </cell>
          <cell r="T218">
            <v>0.0021637608072607854</v>
          </cell>
          <cell r="U218">
            <v>0.004850136818315764</v>
          </cell>
          <cell r="V218">
            <v>0.008462487058720347</v>
          </cell>
          <cell r="W218">
            <v>0.005628625867369584</v>
          </cell>
          <cell r="X218">
            <v>0.0019128334881628676</v>
          </cell>
          <cell r="Y218">
            <v>-0.0003684308073081964</v>
          </cell>
          <cell r="Z218">
            <v>0.00030470286878734855</v>
          </cell>
          <cell r="AA218">
            <v>0.0007400270548766399</v>
          </cell>
        </row>
        <row r="219">
          <cell r="D219">
            <v>0.0005303320829225601</v>
          </cell>
          <cell r="E219">
            <v>0.0006067492512625715</v>
          </cell>
          <cell r="F219">
            <v>0.000567646706887423</v>
          </cell>
          <cell r="G219">
            <v>0.00041351729264829234</v>
          </cell>
          <cell r="H219">
            <v>0.00042608024593851783</v>
          </cell>
          <cell r="I219">
            <v>0.0006148687550596681</v>
          </cell>
          <cell r="J219">
            <v>0.0006415123448959637</v>
          </cell>
          <cell r="K219">
            <v>0.0006270812157881416</v>
          </cell>
          <cell r="L219">
            <v>0.0006009704077218236</v>
          </cell>
          <cell r="M219">
            <v>0.0005281365031904019</v>
          </cell>
          <cell r="N219">
            <v>0.000432294254362881</v>
          </cell>
          <cell r="O219">
            <v>0.00896893323162611</v>
          </cell>
          <cell r="P219">
            <v>0.0064311144488371115</v>
          </cell>
          <cell r="Q219">
            <v>-0.001910442464959354</v>
          </cell>
          <cell r="R219">
            <v>-0.002474570325531672</v>
          </cell>
          <cell r="S219">
            <v>-0.0014091621384957147</v>
          </cell>
          <cell r="T219">
            <v>-0.0007820467062353152</v>
          </cell>
          <cell r="U219">
            <v>0.0022848791423096117</v>
          </cell>
          <cell r="V219">
            <v>0.003874401719446105</v>
          </cell>
          <cell r="W219">
            <v>0.002565360216738602</v>
          </cell>
          <cell r="X219">
            <v>0.001139921918012866</v>
          </cell>
          <cell r="Y219">
            <v>0.0003125777050172363</v>
          </cell>
          <cell r="Z219">
            <v>0.0004722400574398358</v>
          </cell>
          <cell r="AA219">
            <v>0.00057018009903572</v>
          </cell>
        </row>
        <row r="220">
          <cell r="D220">
            <v>0.000990242217407733</v>
          </cell>
          <cell r="E220">
            <v>0.0011897598884348655</v>
          </cell>
          <cell r="F220">
            <v>0.0013076841491190773</v>
          </cell>
          <cell r="G220">
            <v>0.0009865259203436425</v>
          </cell>
          <cell r="H220">
            <v>0.0009923820464810146</v>
          </cell>
          <cell r="I220">
            <v>0.0016943083187905092</v>
          </cell>
          <cell r="J220">
            <v>0.002048897334610747</v>
          </cell>
          <cell r="K220">
            <v>0.002124473597658088</v>
          </cell>
          <cell r="L220">
            <v>0.002155591719363487</v>
          </cell>
          <cell r="M220">
            <v>0.0023064721913524477</v>
          </cell>
          <cell r="N220">
            <v>0.008864747968288018</v>
          </cell>
          <cell r="O220">
            <v>0.011774692037471527</v>
          </cell>
          <cell r="P220">
            <v>0.00241520664939365</v>
          </cell>
          <cell r="Q220">
            <v>-0.000979763173691744</v>
          </cell>
          <cell r="R220">
            <v>0.0029210600563811828</v>
          </cell>
          <cell r="S220">
            <v>0.00037123572204135805</v>
          </cell>
          <cell r="T220">
            <v>-0.00039670037530368125</v>
          </cell>
          <cell r="U220">
            <v>-0.00020975624913398578</v>
          </cell>
          <cell r="V220">
            <v>-0.0011866585146053526</v>
          </cell>
          <cell r="W220">
            <v>-0.0005480126908496986</v>
          </cell>
          <cell r="X220">
            <v>0.000849917824019667</v>
          </cell>
          <cell r="Y220">
            <v>0.001681854077528049</v>
          </cell>
          <cell r="Z220">
            <v>0.0013202356323686578</v>
          </cell>
          <cell r="AA220">
            <v>0.00108229678953275</v>
          </cell>
        </row>
        <row r="221">
          <cell r="D221">
            <v>0.0005477547367066229</v>
          </cell>
          <cell r="E221">
            <v>0.000737482829594827</v>
          </cell>
          <cell r="F221">
            <v>0.0010082226492337193</v>
          </cell>
          <cell r="G221">
            <v>0.0009410374361075979</v>
          </cell>
          <cell r="H221">
            <v>0.0008006683763180294</v>
          </cell>
          <cell r="I221">
            <v>0.0008314504992990685</v>
          </cell>
          <cell r="J221">
            <v>0.0009617032648472883</v>
          </cell>
          <cell r="K221">
            <v>0.0010128461736506195</v>
          </cell>
          <cell r="L221">
            <v>0.0007184392910910008</v>
          </cell>
          <cell r="M221">
            <v>0.0005818003598093475</v>
          </cell>
          <cell r="N221">
            <v>0.00047853616631128907</v>
          </cell>
          <cell r="O221">
            <v>0.002017712750456892</v>
          </cell>
          <cell r="P221">
            <v>0.0011039544099559152</v>
          </cell>
          <cell r="Q221">
            <v>0.0029734573239749637</v>
          </cell>
          <cell r="R221">
            <v>0.002727527874416086</v>
          </cell>
          <cell r="S221">
            <v>0.004438261758210888</v>
          </cell>
          <cell r="T221">
            <v>0.0035824713958500405</v>
          </cell>
          <cell r="U221">
            <v>0.00125351972968475</v>
          </cell>
          <cell r="V221">
            <v>0.0022742750869059647</v>
          </cell>
          <cell r="W221">
            <v>0.0016654427782929998</v>
          </cell>
          <cell r="X221">
            <v>0.0010145820586033461</v>
          </cell>
          <cell r="Y221">
            <v>0.0006368083321776826</v>
          </cell>
          <cell r="Z221">
            <v>0.0007179306353894644</v>
          </cell>
          <cell r="AA221">
            <v>0.0007430540181643165</v>
          </cell>
        </row>
        <row r="222">
          <cell r="D222">
            <v>0.0010568574143723372</v>
          </cell>
          <cell r="E222">
            <v>0.0013367771670046462</v>
          </cell>
          <cell r="F222">
            <v>0.0015953158356062907</v>
          </cell>
          <cell r="G222">
            <v>0.0014333851636459068</v>
          </cell>
          <cell r="H222">
            <v>0.0014761954390708249</v>
          </cell>
          <cell r="I222">
            <v>0.001744178554820691</v>
          </cell>
          <cell r="J222">
            <v>0.0017856092003539973</v>
          </cell>
          <cell r="K222">
            <v>0.0017745847786844544</v>
          </cell>
          <cell r="L222">
            <v>0.0013183691258353552</v>
          </cell>
          <cell r="M222">
            <v>0.0009311986349200771</v>
          </cell>
          <cell r="N222">
            <v>0.003328804753967507</v>
          </cell>
          <cell r="O222">
            <v>0.004482805112014536</v>
          </cell>
          <cell r="P222">
            <v>0.00192754509330822</v>
          </cell>
          <cell r="Q222">
            <v>0.0012350824774335109</v>
          </cell>
          <cell r="R222">
            <v>0.0018664336179408049</v>
          </cell>
          <cell r="S222">
            <v>0.00133545626727301</v>
          </cell>
          <cell r="T222">
            <v>5.457117604357502E-05</v>
          </cell>
          <cell r="U222">
            <v>0.000543253374019496</v>
          </cell>
          <cell r="V222">
            <v>0.0013665559321207965</v>
          </cell>
          <cell r="W222">
            <v>0.00110648513761761</v>
          </cell>
          <cell r="X222">
            <v>0.0012162852559564645</v>
          </cell>
          <cell r="Y222">
            <v>0.0011865158778430504</v>
          </cell>
          <cell r="Z222">
            <v>0.0009394137683457642</v>
          </cell>
          <cell r="AA222">
            <v>0.0007833719536742594</v>
          </cell>
        </row>
        <row r="223">
          <cell r="D223">
            <v>0.0005073680529542049</v>
          </cell>
          <cell r="E223">
            <v>0.0007342617471500788</v>
          </cell>
          <cell r="F223">
            <v>0.0009382495738640373</v>
          </cell>
          <cell r="G223">
            <v>0.0008371505132198253</v>
          </cell>
          <cell r="H223">
            <v>0.000773741259814531</v>
          </cell>
          <cell r="I223">
            <v>0.00102942371582124</v>
          </cell>
          <cell r="J223">
            <v>0.001224753925886462</v>
          </cell>
          <cell r="K223">
            <v>0.001339783352116171</v>
          </cell>
          <cell r="L223">
            <v>0.0013139375961499294</v>
          </cell>
          <cell r="M223">
            <v>0.0008311146354911162</v>
          </cell>
          <cell r="N223">
            <v>0.0005356965663148608</v>
          </cell>
          <cell r="O223">
            <v>0.0004520622419487267</v>
          </cell>
          <cell r="P223">
            <v>0.00035932308406792134</v>
          </cell>
          <cell r="Q223">
            <v>0.00026591165693588885</v>
          </cell>
          <cell r="R223">
            <v>0.00023874042022584935</v>
          </cell>
          <cell r="S223">
            <v>0.0002398332198685582</v>
          </cell>
          <cell r="T223">
            <v>0.00013314012693942402</v>
          </cell>
          <cell r="U223">
            <v>8.282602104587276E-05</v>
          </cell>
          <cell r="V223">
            <v>8.380343044297344E-05</v>
          </cell>
          <cell r="W223">
            <v>9.861472147398342E-05</v>
          </cell>
          <cell r="X223">
            <v>0.0001978214076437064</v>
          </cell>
          <cell r="Y223">
            <v>0.0002513616998329935</v>
          </cell>
          <cell r="Z223">
            <v>0.0002074655889274582</v>
          </cell>
          <cell r="AA223">
            <v>0.0001791228047058136</v>
          </cell>
        </row>
        <row r="224">
          <cell r="D224">
            <v>0.0003524716778597091</v>
          </cell>
          <cell r="E224">
            <v>0.0007825260939926945</v>
          </cell>
          <cell r="F224">
            <v>0.0013030453041017159</v>
          </cell>
          <cell r="G224">
            <v>0.001330390899210268</v>
          </cell>
          <cell r="H224">
            <v>0.001525926983853271</v>
          </cell>
          <cell r="I224">
            <v>0.0018705965030754246</v>
          </cell>
          <cell r="J224">
            <v>0.002138218596050991</v>
          </cell>
          <cell r="K224">
            <v>0.0022543561299880745</v>
          </cell>
          <cell r="L224">
            <v>0.0016333361053156312</v>
          </cell>
          <cell r="M224">
            <v>0.0010356781028233635</v>
          </cell>
          <cell r="N224">
            <v>0.0009306288033128135</v>
          </cell>
          <cell r="O224">
            <v>0.004046453572410178</v>
          </cell>
          <cell r="P224">
            <v>0.002454798052923458</v>
          </cell>
          <cell r="Q224">
            <v>-0.0011739672850466518</v>
          </cell>
          <cell r="R224">
            <v>-0.0009045287208590198</v>
          </cell>
          <cell r="S224">
            <v>-0.0004685985656454001</v>
          </cell>
          <cell r="T224">
            <v>-0.00035114998513431417</v>
          </cell>
          <cell r="U224">
            <v>-0.00023286850252973674</v>
          </cell>
          <cell r="V224">
            <v>-0.00011423959428829627</v>
          </cell>
          <cell r="W224">
            <v>1.2863602949699601E-06</v>
          </cell>
          <cell r="X224">
            <v>0.00033626048854653</v>
          </cell>
          <cell r="Y224">
            <v>0.0004822701284746818</v>
          </cell>
          <cell r="Z224">
            <v>0.0003457587977172904</v>
          </cell>
          <cell r="AA224">
            <v>0.00025965348570720123</v>
          </cell>
        </row>
        <row r="225">
          <cell r="D225">
            <v>0.00770619363109814</v>
          </cell>
          <cell r="E225">
            <v>0.009912487126074879</v>
          </cell>
          <cell r="F225">
            <v>0.011263131873380228</v>
          </cell>
          <cell r="G225">
            <v>0.009961053251979029</v>
          </cell>
          <cell r="H225">
            <v>0.010561347532262334</v>
          </cell>
          <cell r="I225">
            <v>0.014294221856468302</v>
          </cell>
          <cell r="J225">
            <v>0.016485674187813385</v>
          </cell>
          <cell r="K225">
            <v>0.017590008608746918</v>
          </cell>
          <cell r="L225">
            <v>0.014669434372623134</v>
          </cell>
          <cell r="M225">
            <v>0.009379969731895877</v>
          </cell>
          <cell r="N225">
            <v>0.01138815309106639</v>
          </cell>
          <cell r="O225">
            <v>0.014737448326976514</v>
          </cell>
          <cell r="P225">
            <v>0.014677223767590748</v>
          </cell>
          <cell r="Q225">
            <v>0.012306977693130373</v>
          </cell>
          <cell r="R225">
            <v>0.010494395068943728</v>
          </cell>
          <cell r="S225">
            <v>0.014777232494393609</v>
          </cell>
          <cell r="T225">
            <v>0.015573320830772402</v>
          </cell>
          <cell r="U225">
            <v>0.013866800828509622</v>
          </cell>
          <cell r="V225">
            <v>0.00524680779783649</v>
          </cell>
          <cell r="W225">
            <v>-0.0009202506841362489</v>
          </cell>
          <cell r="X225">
            <v>0.002280123922262057</v>
          </cell>
          <cell r="Y225">
            <v>0.004193991755374296</v>
          </cell>
          <cell r="Z225">
            <v>0.0039035562324340606</v>
          </cell>
          <cell r="AA225">
            <v>0.003728985057470542</v>
          </cell>
        </row>
        <row r="226">
          <cell r="D226">
            <v>0.0334818535430041</v>
          </cell>
          <cell r="E226">
            <v>0.03654573344593647</v>
          </cell>
          <cell r="F226">
            <v>0.038923185422191454</v>
          </cell>
          <cell r="G226">
            <v>0.038273144392630014</v>
          </cell>
          <cell r="H226">
            <v>0.04372584210701087</v>
          </cell>
          <cell r="I226">
            <v>0.053309121850827576</v>
          </cell>
          <cell r="J226">
            <v>0.053753229874073084</v>
          </cell>
          <cell r="K226">
            <v>0.04720700458728543</v>
          </cell>
          <cell r="L226">
            <v>0.03196015072219828</v>
          </cell>
          <cell r="M226">
            <v>0.015864365279151985</v>
          </cell>
          <cell r="N226">
            <v>0.01636859642528302</v>
          </cell>
          <cell r="O226">
            <v>0.02613283525512063</v>
          </cell>
          <cell r="P226">
            <v>0.03329011143542755</v>
          </cell>
          <cell r="Q226">
            <v>0.03562382663967936</v>
          </cell>
          <cell r="R226">
            <v>0.04589439873875894</v>
          </cell>
          <cell r="S226">
            <v>0.06156445727373684</v>
          </cell>
          <cell r="T226">
            <v>0.060202064843899526</v>
          </cell>
          <cell r="U226">
            <v>0.048285247313730816</v>
          </cell>
          <cell r="V226">
            <v>0.02856687374186711</v>
          </cell>
          <cell r="W226">
            <v>0.017988716976335008</v>
          </cell>
          <cell r="X226">
            <v>0.019025808307203337</v>
          </cell>
          <cell r="Y226">
            <v>0.01838998468152684</v>
          </cell>
          <cell r="Z226">
            <v>0.017909769324951565</v>
          </cell>
          <cell r="AA226">
            <v>0.017540382093973374</v>
          </cell>
        </row>
        <row r="227">
          <cell r="D227">
            <v>0.01649967302783107</v>
          </cell>
          <cell r="E227">
            <v>0.026029208873465187</v>
          </cell>
          <cell r="F227">
            <v>0.03605104027540759</v>
          </cell>
          <cell r="G227">
            <v>0.03341267604181694</v>
          </cell>
          <cell r="H227">
            <v>0.03257659440698051</v>
          </cell>
          <cell r="I227">
            <v>0.036547496254721444</v>
          </cell>
          <cell r="J227">
            <v>0.044819804292302125</v>
          </cell>
          <cell r="K227">
            <v>0.04754493360981762</v>
          </cell>
          <cell r="L227">
            <v>0.03680325616013013</v>
          </cell>
          <cell r="M227">
            <v>0.023681009407295794</v>
          </cell>
          <cell r="N227">
            <v>0.02129002598520361</v>
          </cell>
          <cell r="O227">
            <v>0.006342059439757101</v>
          </cell>
          <cell r="P227">
            <v>0.026844362905986355</v>
          </cell>
          <cell r="Q227">
            <v>0.045017215804991455</v>
          </cell>
          <cell r="R227">
            <v>0.046886331205940594</v>
          </cell>
          <cell r="S227">
            <v>0.03751983668142495</v>
          </cell>
          <cell r="T227">
            <v>0.020883845686576415</v>
          </cell>
          <cell r="U227">
            <v>0.027646349126462594</v>
          </cell>
          <cell r="V227">
            <v>0.030761174503587976</v>
          </cell>
          <cell r="W227">
            <v>0.02525920468901201</v>
          </cell>
          <cell r="X227">
            <v>0.017136706749979448</v>
          </cell>
          <cell r="Y227">
            <v>0.011737475475294653</v>
          </cell>
          <cell r="Z227">
            <v>0.012940874335654032</v>
          </cell>
          <cell r="AA227">
            <v>0.013691548288761787</v>
          </cell>
        </row>
        <row r="229">
          <cell r="D229">
            <v>0.0032319518024204407</v>
          </cell>
          <cell r="E229">
            <v>0.004120768546572881</v>
          </cell>
          <cell r="F229">
            <v>0.004966705567501119</v>
          </cell>
          <cell r="G229">
            <v>0.004386113126373193</v>
          </cell>
          <cell r="H229">
            <v>0.004440702107820347</v>
          </cell>
          <cell r="I229">
            <v>0.005873340289795335</v>
          </cell>
          <cell r="J229">
            <v>0.0067005405395478765</v>
          </cell>
          <cell r="K229">
            <v>0.006381961762509501</v>
          </cell>
          <cell r="L229">
            <v>0.005249030078609907</v>
          </cell>
          <cell r="M229">
            <v>0.0036308119683154567</v>
          </cell>
          <cell r="N229">
            <v>0.0031853633942706197</v>
          </cell>
          <cell r="O229">
            <v>0.003204518783609299</v>
          </cell>
          <cell r="P229">
            <v>0.002924131329157621</v>
          </cell>
          <cell r="Q229">
            <v>0.002755702412066691</v>
          </cell>
          <cell r="R229">
            <v>0.0029915430227171872</v>
          </cell>
          <cell r="S229">
            <v>0.002855178534767331</v>
          </cell>
          <cell r="T229">
            <v>0.0021101261658416823</v>
          </cell>
          <cell r="U229">
            <v>0.0017324919874191105</v>
          </cell>
          <cell r="V229">
            <v>0.0014134655601647295</v>
          </cell>
          <cell r="W229">
            <v>0.0012081975098055127</v>
          </cell>
          <cell r="X229">
            <v>0.0012119017788405659</v>
          </cell>
          <cell r="Y229">
            <v>0.0011835286640712235</v>
          </cell>
          <cell r="Z229">
            <v>0.0011637272109743522</v>
          </cell>
          <cell r="AA229">
            <v>0.0011480518659088286</v>
          </cell>
        </row>
      </sheetData>
      <sheetData sheetId="7">
        <row r="212">
          <cell r="D212">
            <v>0.016700261399869805</v>
          </cell>
          <cell r="E212">
            <v>0.014535426878803366</v>
          </cell>
          <cell r="F212">
            <v>0.023829985605907378</v>
          </cell>
          <cell r="G212">
            <v>0.031584757789994575</v>
          </cell>
          <cell r="H212">
            <v>0.03232320334199736</v>
          </cell>
          <cell r="I212">
            <v>0.02958309076299381</v>
          </cell>
          <cell r="J212">
            <v>0.025608534926763977</v>
          </cell>
          <cell r="K212">
            <v>0.020371187005377073</v>
          </cell>
          <cell r="L212">
            <v>0.0074514843561984834</v>
          </cell>
          <cell r="M212">
            <v>-0.002904304002847625</v>
          </cell>
          <cell r="N212">
            <v>-0.0009097690166719863</v>
          </cell>
          <cell r="O212">
            <v>0.005390928784524955</v>
          </cell>
          <cell r="P212">
            <v>0.011030772294102455</v>
          </cell>
          <cell r="Q212">
            <v>0.018484705305044393</v>
          </cell>
          <cell r="R212">
            <v>0.027744683597121865</v>
          </cell>
          <cell r="S212">
            <v>0.03488861291687737</v>
          </cell>
          <cell r="T212">
            <v>0.0432736466086641</v>
          </cell>
          <cell r="U212">
            <v>0.041796482386529867</v>
          </cell>
          <cell r="V212">
            <v>0.030027271012165513</v>
          </cell>
          <cell r="W212">
            <v>0.027883720549113634</v>
          </cell>
          <cell r="X212">
            <v>0.026281562205509392</v>
          </cell>
          <cell r="Y212">
            <v>0.027760699300161975</v>
          </cell>
          <cell r="Z212">
            <v>0.023878950991496648</v>
          </cell>
          <cell r="AA212">
            <v>0.0228971117824491</v>
          </cell>
        </row>
        <row r="213">
          <cell r="D213">
            <v>0.025167888445369335</v>
          </cell>
          <cell r="E213">
            <v>0.0020451266592861053</v>
          </cell>
          <cell r="F213">
            <v>0.006074993202745724</v>
          </cell>
          <cell r="G213">
            <v>0.009504305462750861</v>
          </cell>
          <cell r="H213">
            <v>0.009587566366379242</v>
          </cell>
          <cell r="I213">
            <v>0.00355975722143166</v>
          </cell>
          <cell r="J213">
            <v>-0.0016746396836848667</v>
          </cell>
          <cell r="K213">
            <v>-0.003996269864680654</v>
          </cell>
          <cell r="L213">
            <v>-0.012331796460050124</v>
          </cell>
          <cell r="M213">
            <v>-0.0200635323251643</v>
          </cell>
          <cell r="N213">
            <v>-0.017505979633314434</v>
          </cell>
          <cell r="O213">
            <v>-0.004029745940432985</v>
          </cell>
          <cell r="P213">
            <v>0.005981118213812129</v>
          </cell>
          <cell r="Q213">
            <v>0.006374948584535851</v>
          </cell>
          <cell r="R213">
            <v>0.008184542979382257</v>
          </cell>
          <cell r="S213">
            <v>0.009116049801814068</v>
          </cell>
          <cell r="T213">
            <v>0.013292886131598644</v>
          </cell>
          <cell r="U213">
            <v>0.020542523320390034</v>
          </cell>
          <cell r="V213">
            <v>0.029341011774747624</v>
          </cell>
          <cell r="W213">
            <v>0.030701429107396407</v>
          </cell>
          <cell r="X213">
            <v>0.023473153799569605</v>
          </cell>
          <cell r="Y213">
            <v>0.022169538352237596</v>
          </cell>
          <cell r="Z213">
            <v>0.024730102266753994</v>
          </cell>
          <cell r="AA213">
            <v>0.024528528193273186</v>
          </cell>
        </row>
        <row r="214">
          <cell r="D214">
            <v>0.041957597775348104</v>
          </cell>
          <cell r="E214">
            <v>-0.03443311425345042</v>
          </cell>
          <cell r="F214">
            <v>-0.025653919923637324</v>
          </cell>
          <cell r="G214">
            <v>-0.01704743110974305</v>
          </cell>
          <cell r="H214">
            <v>-0.015252213650408788</v>
          </cell>
          <cell r="I214">
            <v>-0.014992049913052488</v>
          </cell>
          <cell r="J214">
            <v>-0.01920518097880532</v>
          </cell>
          <cell r="K214">
            <v>-0.025025781732586724</v>
          </cell>
          <cell r="L214">
            <v>-0.03829923606198094</v>
          </cell>
          <cell r="M214">
            <v>-0.04977513002146077</v>
          </cell>
          <cell r="N214">
            <v>-0.04386552558603988</v>
          </cell>
          <cell r="O214">
            <v>-0.0325191757559657</v>
          </cell>
          <cell r="P214">
            <v>-0.023891613496697155</v>
          </cell>
          <cell r="Q214">
            <v>-0.014866702087590156</v>
          </cell>
          <cell r="R214">
            <v>-0.010044197527632675</v>
          </cell>
          <cell r="S214">
            <v>-0.003121069905783171</v>
          </cell>
          <cell r="T214">
            <v>0.02494480924316897</v>
          </cell>
          <cell r="U214">
            <v>0.04609842642543811</v>
          </cell>
          <cell r="V214">
            <v>0.029579108850713555</v>
          </cell>
          <cell r="W214">
            <v>0.014587275260529182</v>
          </cell>
          <cell r="X214">
            <v>0.039800836811886973</v>
          </cell>
          <cell r="Y214">
            <v>0.05970325511279625</v>
          </cell>
          <cell r="Z214">
            <v>0.05679940182630921</v>
          </cell>
          <cell r="AA214">
            <v>0.0630969522165568</v>
          </cell>
        </row>
        <row r="215">
          <cell r="D215">
            <v>0.028446939928569438</v>
          </cell>
          <cell r="E215">
            <v>0.03037865426983167</v>
          </cell>
          <cell r="F215">
            <v>0.03335161824594715</v>
          </cell>
          <cell r="G215">
            <v>0.03657276463141466</v>
          </cell>
          <cell r="H215">
            <v>0.03517181105689382</v>
          </cell>
          <cell r="I215">
            <v>0.03022645756387903</v>
          </cell>
          <cell r="J215">
            <v>0.02474263533192669</v>
          </cell>
          <cell r="K215">
            <v>0.019709365523458686</v>
          </cell>
          <cell r="L215">
            <v>0.005073466882513732</v>
          </cell>
          <cell r="M215">
            <v>-5.663731884517874E-05</v>
          </cell>
          <cell r="N215">
            <v>0.010168278363550989</v>
          </cell>
          <cell r="O215">
            <v>0.011773319960970686</v>
          </cell>
          <cell r="P215">
            <v>0.013280873952706414</v>
          </cell>
          <cell r="Q215">
            <v>0.019721694931121525</v>
          </cell>
          <cell r="R215">
            <v>0.026768872555060684</v>
          </cell>
          <cell r="S215">
            <v>0.03463198839702863</v>
          </cell>
          <cell r="T215">
            <v>0.04705493943593642</v>
          </cell>
          <cell r="U215">
            <v>0.05795199716801122</v>
          </cell>
          <cell r="V215">
            <v>0.04884403358621936</v>
          </cell>
          <cell r="W215">
            <v>0.04117264110179448</v>
          </cell>
          <cell r="X215">
            <v>0.044653639631794015</v>
          </cell>
          <cell r="Y215">
            <v>0.04429086914494284</v>
          </cell>
          <cell r="Z215">
            <v>0.04343074346964809</v>
          </cell>
          <cell r="AA215">
            <v>0.04440339847907179</v>
          </cell>
        </row>
        <row r="216">
          <cell r="D216">
            <v>0.027485715141788367</v>
          </cell>
          <cell r="E216">
            <v>0.028737292087020885</v>
          </cell>
          <cell r="F216">
            <v>0.0299147220286214</v>
          </cell>
          <cell r="G216">
            <v>0.03275819859929994</v>
          </cell>
          <cell r="H216">
            <v>0.03217314992907802</v>
          </cell>
          <cell r="I216">
            <v>0.029395768641499957</v>
          </cell>
          <cell r="J216">
            <v>0.025827571840386587</v>
          </cell>
          <cell r="K216">
            <v>0.02199854111425996</v>
          </cell>
          <cell r="L216">
            <v>0.008321679540892066</v>
          </cell>
          <cell r="M216">
            <v>0.0019292973006949704</v>
          </cell>
          <cell r="N216">
            <v>0.010296149201425063</v>
          </cell>
          <cell r="O216">
            <v>0.012182347907697637</v>
          </cell>
          <cell r="P216">
            <v>0.013869337712015454</v>
          </cell>
          <cell r="Q216">
            <v>0.01968970081574038</v>
          </cell>
          <cell r="R216">
            <v>0.025961804241115848</v>
          </cell>
          <cell r="S216">
            <v>0.033148496735801884</v>
          </cell>
          <cell r="T216">
            <v>0.04475464391148303</v>
          </cell>
          <cell r="U216">
            <v>0.049320163786398606</v>
          </cell>
          <cell r="V216">
            <v>0.04371158848404454</v>
          </cell>
          <cell r="W216">
            <v>0.04000261708768186</v>
          </cell>
          <cell r="X216">
            <v>0.05039143373108926</v>
          </cell>
          <cell r="Y216">
            <v>0.05322656791132335</v>
          </cell>
          <cell r="Z216">
            <v>0.05007370610934034</v>
          </cell>
          <cell r="AA216">
            <v>0.050969052710134584</v>
          </cell>
        </row>
        <row r="217">
          <cell r="D217">
            <v>0.022936496929362876</v>
          </cell>
          <cell r="E217">
            <v>0.024601976327492038</v>
          </cell>
          <cell r="F217">
            <v>0.024911446087085974</v>
          </cell>
          <cell r="G217">
            <v>0.023219464970392942</v>
          </cell>
          <cell r="H217">
            <v>0.021330736941586888</v>
          </cell>
          <cell r="I217">
            <v>0.01926360246690312</v>
          </cell>
          <cell r="J217">
            <v>0.014294798374641397</v>
          </cell>
          <cell r="K217">
            <v>0.010135419979060239</v>
          </cell>
          <cell r="L217">
            <v>6.625581732226325E-05</v>
          </cell>
          <cell r="M217">
            <v>-0.004149442795116951</v>
          </cell>
          <cell r="N217">
            <v>0.002450260394132902</v>
          </cell>
          <cell r="O217">
            <v>0.00304385400691529</v>
          </cell>
          <cell r="P217">
            <v>0.00460383009366104</v>
          </cell>
          <cell r="Q217">
            <v>0.009745310270863136</v>
          </cell>
          <cell r="R217">
            <v>0.013092534094620162</v>
          </cell>
          <cell r="S217">
            <v>0.01798478126783136</v>
          </cell>
          <cell r="T217">
            <v>0.02707722537845977</v>
          </cell>
          <cell r="U217">
            <v>0.031119298097506392</v>
          </cell>
          <cell r="V217">
            <v>0.02860518821022185</v>
          </cell>
          <cell r="W217">
            <v>0.025556178326358862</v>
          </cell>
          <cell r="X217">
            <v>0.019965478584096308</v>
          </cell>
          <cell r="Y217">
            <v>0.015064345280838652</v>
          </cell>
          <cell r="Z217">
            <v>0.014130870391652742</v>
          </cell>
          <cell r="AA217">
            <v>0.012616587620691714</v>
          </cell>
        </row>
        <row r="218">
          <cell r="D218">
            <v>0.02052472087145161</v>
          </cell>
          <cell r="E218">
            <v>0.022780401489933252</v>
          </cell>
          <cell r="F218">
            <v>0.02696310980569757</v>
          </cell>
          <cell r="G218">
            <v>0.03150518286418022</v>
          </cell>
          <cell r="H218">
            <v>0.031111985424564486</v>
          </cell>
          <cell r="I218">
            <v>0.022922819652896307</v>
          </cell>
          <cell r="J218">
            <v>0.014341134928697999</v>
          </cell>
          <cell r="K218">
            <v>0.010400536761440728</v>
          </cell>
          <cell r="L218">
            <v>0.0007157297111196052</v>
          </cell>
          <cell r="M218">
            <v>-0.0069588783806842115</v>
          </cell>
          <cell r="N218">
            <v>-0.00516854119058185</v>
          </cell>
          <cell r="O218">
            <v>-0.003306676536293889</v>
          </cell>
          <cell r="P218">
            <v>-0.0005808631631132787</v>
          </cell>
          <cell r="Q218">
            <v>0.00473993544332959</v>
          </cell>
          <cell r="R218">
            <v>0.008128789710788698</v>
          </cell>
          <cell r="S218">
            <v>0.012369595578970473</v>
          </cell>
          <cell r="T218">
            <v>0.022848306437677032</v>
          </cell>
          <cell r="U218">
            <v>0.026888525102291765</v>
          </cell>
          <cell r="V218">
            <v>0.025265041060475998</v>
          </cell>
          <cell r="W218">
            <v>0.031377376048376905</v>
          </cell>
          <cell r="X218">
            <v>0.025902724610908912</v>
          </cell>
          <cell r="Y218">
            <v>0.01836664943766759</v>
          </cell>
          <cell r="Z218">
            <v>0.01801497436324778</v>
          </cell>
          <cell r="AA218">
            <v>0.016595238360046727</v>
          </cell>
        </row>
        <row r="219">
          <cell r="D219">
            <v>0.02818122623357458</v>
          </cell>
          <cell r="E219">
            <v>0.03180805595729352</v>
          </cell>
          <cell r="F219">
            <v>0.0338445401087382</v>
          </cell>
          <cell r="G219">
            <v>0.03559204207016977</v>
          </cell>
          <cell r="H219">
            <v>0.03479074311364536</v>
          </cell>
          <cell r="I219">
            <v>0.03094731279521602</v>
          </cell>
          <cell r="J219">
            <v>0.0249382571175488</v>
          </cell>
          <cell r="K219">
            <v>0.0186545814808595</v>
          </cell>
          <cell r="L219">
            <v>0.011270977905222548</v>
          </cell>
          <cell r="M219">
            <v>0.006659862351386491</v>
          </cell>
          <cell r="N219">
            <v>0.0085283284719108</v>
          </cell>
          <cell r="O219">
            <v>0.0086694992956441</v>
          </cell>
          <cell r="P219">
            <v>0.009638049034735465</v>
          </cell>
          <cell r="Q219">
            <v>0.014651118474378041</v>
          </cell>
          <cell r="R219">
            <v>0.019220613710573323</v>
          </cell>
          <cell r="S219">
            <v>0.02470819083245818</v>
          </cell>
          <cell r="T219">
            <v>0.03425931744210235</v>
          </cell>
          <cell r="U219">
            <v>0.03799009872191878</v>
          </cell>
          <cell r="V219">
            <v>0.03524557327845292</v>
          </cell>
          <cell r="W219">
            <v>0.03924660790096297</v>
          </cell>
          <cell r="X219">
            <v>0.033387052521895784</v>
          </cell>
          <cell r="Y219">
            <v>0.0217767204592709</v>
          </cell>
          <cell r="Z219">
            <v>0.02089237328667795</v>
          </cell>
          <cell r="AA219">
            <v>0.01900078967635098</v>
          </cell>
        </row>
        <row r="220">
          <cell r="D220">
            <v>0.038538751201263634</v>
          </cell>
          <cell r="E220">
            <v>0.038205067168630355</v>
          </cell>
          <cell r="F220">
            <v>0.03959118991530101</v>
          </cell>
          <cell r="G220">
            <v>0.04173990085589026</v>
          </cell>
          <cell r="H220">
            <v>0.04051311060127971</v>
          </cell>
          <cell r="I220">
            <v>0.03612619784346148</v>
          </cell>
          <cell r="J220">
            <v>0.029908304775316984</v>
          </cell>
          <cell r="K220">
            <v>0.024231511422518944</v>
          </cell>
          <cell r="L220">
            <v>0.008622777281122304</v>
          </cell>
          <cell r="M220">
            <v>0.006402153165889037</v>
          </cell>
          <cell r="N220">
            <v>0.01975555734096786</v>
          </cell>
          <cell r="O220">
            <v>0.020207926862796415</v>
          </cell>
          <cell r="P220">
            <v>0.021738813257699927</v>
          </cell>
          <cell r="Q220">
            <v>0.031017504614368484</v>
          </cell>
          <cell r="R220">
            <v>0.04167237139297951</v>
          </cell>
          <cell r="S220">
            <v>0.05253200416624238</v>
          </cell>
          <cell r="T220">
            <v>0.06781440700512248</v>
          </cell>
          <cell r="U220">
            <v>0.08714357501369649</v>
          </cell>
          <cell r="V220">
            <v>0.06931636033806574</v>
          </cell>
          <cell r="W220">
            <v>0.05112677080799904</v>
          </cell>
          <cell r="X220">
            <v>0.049374720126347985</v>
          </cell>
          <cell r="Y220">
            <v>0.03844684129933585</v>
          </cell>
          <cell r="Z220">
            <v>0.036281021691919615</v>
          </cell>
          <cell r="AA220">
            <v>0.03250818762622213</v>
          </cell>
        </row>
        <row r="221">
          <cell r="D221">
            <v>0.02992955494053508</v>
          </cell>
          <cell r="E221">
            <v>0.03471491920409591</v>
          </cell>
          <cell r="F221">
            <v>0.044364009663153584</v>
          </cell>
          <cell r="G221">
            <v>0.052137672662790596</v>
          </cell>
          <cell r="H221">
            <v>0.04773968334771127</v>
          </cell>
          <cell r="I221">
            <v>0.03659775712248177</v>
          </cell>
          <cell r="J221">
            <v>0.029414244469914006</v>
          </cell>
          <cell r="K221">
            <v>0.023337310460368865</v>
          </cell>
          <cell r="L221">
            <v>-0.007738987752393111</v>
          </cell>
          <cell r="M221">
            <v>-0.014194617528050967</v>
          </cell>
          <cell r="N221">
            <v>0.011504832501270604</v>
          </cell>
          <cell r="O221">
            <v>0.014806918282152035</v>
          </cell>
          <cell r="P221">
            <v>0.014075927521325825</v>
          </cell>
          <cell r="Q221">
            <v>0.019038548091650023</v>
          </cell>
          <cell r="R221">
            <v>0.026015737564065677</v>
          </cell>
          <cell r="S221">
            <v>0.03513225637500819</v>
          </cell>
          <cell r="T221">
            <v>0.050090311401590176</v>
          </cell>
          <cell r="U221">
            <v>0.06308681443445863</v>
          </cell>
          <cell r="V221">
            <v>0.055162943926813694</v>
          </cell>
          <cell r="W221">
            <v>0.043593044160142085</v>
          </cell>
          <cell r="X221">
            <v>0.05613943238385193</v>
          </cell>
          <cell r="Y221">
            <v>0.06273671969166243</v>
          </cell>
          <cell r="Z221">
            <v>0.05949815440300975</v>
          </cell>
          <cell r="AA221">
            <v>0.0607588905738543</v>
          </cell>
        </row>
        <row r="222">
          <cell r="D222">
            <v>0.020670028979475466</v>
          </cell>
          <cell r="E222">
            <v>0.024167127623864262</v>
          </cell>
          <cell r="F222">
            <v>0.029279758197277343</v>
          </cell>
          <cell r="G222">
            <v>0.03432933668626494</v>
          </cell>
          <cell r="H222">
            <v>0.034236200691779003</v>
          </cell>
          <cell r="I222">
            <v>0.028122763236381736</v>
          </cell>
          <cell r="J222">
            <v>0.020645723605370144</v>
          </cell>
          <cell r="K222">
            <v>0.014575548041852338</v>
          </cell>
          <cell r="L222">
            <v>0.004808730249201026</v>
          </cell>
          <cell r="M222">
            <v>-0.0030705810152980326</v>
          </cell>
          <cell r="N222">
            <v>-0.0017219236992832676</v>
          </cell>
          <cell r="O222">
            <v>0.0013461145635582088</v>
          </cell>
          <cell r="P222">
            <v>0.0039057154621249066</v>
          </cell>
          <cell r="Q222">
            <v>0.008017654517710106</v>
          </cell>
          <cell r="R222">
            <v>0.010372717713154634</v>
          </cell>
          <cell r="S222">
            <v>0.013572830742726506</v>
          </cell>
          <cell r="T222">
            <v>0.02307279315471748</v>
          </cell>
          <cell r="U222">
            <v>0.026003609641528286</v>
          </cell>
          <cell r="V222">
            <v>0.022593892538338073</v>
          </cell>
          <cell r="W222">
            <v>0.024254653731950567</v>
          </cell>
          <cell r="X222">
            <v>0.02081527798566707</v>
          </cell>
          <cell r="Y222">
            <v>0.016772581737390258</v>
          </cell>
          <cell r="Z222">
            <v>0.01593975890594137</v>
          </cell>
          <cell r="AA222">
            <v>0.014414561613002206</v>
          </cell>
        </row>
        <row r="223">
          <cell r="D223">
            <v>0.04961879121373484</v>
          </cell>
          <cell r="E223">
            <v>0.0504705938116578</v>
          </cell>
          <cell r="F223">
            <v>0.052119400117988775</v>
          </cell>
          <cell r="G223">
            <v>0.052321318943320476</v>
          </cell>
          <cell r="H223">
            <v>0.04803303962313115</v>
          </cell>
          <cell r="I223">
            <v>0.04227365469477096</v>
          </cell>
          <cell r="J223">
            <v>0.03479287226340052</v>
          </cell>
          <cell r="K223">
            <v>0.027771569825119552</v>
          </cell>
          <cell r="L223">
            <v>0.017319012073419928</v>
          </cell>
          <cell r="M223">
            <v>0.008367539009633674</v>
          </cell>
          <cell r="N223">
            <v>0.007682269329920234</v>
          </cell>
          <cell r="O223">
            <v>0.007999267313258092</v>
          </cell>
          <cell r="P223">
            <v>0.008870660886187747</v>
          </cell>
          <cell r="Q223">
            <v>0.009794310289727806</v>
          </cell>
          <cell r="R223">
            <v>0.009422055614528852</v>
          </cell>
          <cell r="S223">
            <v>0.013221739060417731</v>
          </cell>
          <cell r="T223">
            <v>0.01447606443583926</v>
          </cell>
          <cell r="U223">
            <v>0.012099134364881964</v>
          </cell>
          <cell r="V223">
            <v>0.01610666334936554</v>
          </cell>
          <cell r="W223">
            <v>0.01859358954971532</v>
          </cell>
          <cell r="X223">
            <v>0.02308983353132726</v>
          </cell>
          <cell r="Y223">
            <v>0.028801898274932326</v>
          </cell>
          <cell r="Z223">
            <v>0.031530310763939993</v>
          </cell>
          <cell r="AA223">
            <v>0.036949461542579755</v>
          </cell>
        </row>
        <row r="224">
          <cell r="D224">
            <v>0.006958180296161533</v>
          </cell>
          <cell r="E224">
            <v>0.015234754578468067</v>
          </cell>
          <cell r="F224">
            <v>0.028915024956997784</v>
          </cell>
          <cell r="G224">
            <v>0.03946132840131053</v>
          </cell>
          <cell r="H224">
            <v>0.04365058316236018</v>
          </cell>
          <cell r="I224">
            <v>0.03991186212758365</v>
          </cell>
          <cell r="J224">
            <v>0.03526096838720032</v>
          </cell>
          <cell r="K224">
            <v>0.03004168728605129</v>
          </cell>
          <cell r="L224">
            <v>0.0023400184916013457</v>
          </cell>
          <cell r="M224">
            <v>-0.010720146116325605</v>
          </cell>
          <cell r="N224">
            <v>0.002021249317003993</v>
          </cell>
          <cell r="O224">
            <v>0.004060704328608492</v>
          </cell>
          <cell r="P224">
            <v>0.0042510679475342384</v>
          </cell>
          <cell r="Q224">
            <v>0.011071689221732909</v>
          </cell>
          <cell r="R224">
            <v>0.026466904736148586</v>
          </cell>
          <cell r="S224">
            <v>0.0410203754949957</v>
          </cell>
          <cell r="T224">
            <v>0.06240933855365583</v>
          </cell>
          <cell r="U224">
            <v>0.05233663403611098</v>
          </cell>
          <cell r="V224">
            <v>0.05599216382300905</v>
          </cell>
          <cell r="W224">
            <v>0.0752641704827087</v>
          </cell>
          <cell r="X224">
            <v>0.07763961799991939</v>
          </cell>
          <cell r="Y224">
            <v>0.08404889547318668</v>
          </cell>
          <cell r="Z224">
            <v>0.07737078641974442</v>
          </cell>
          <cell r="AA224">
            <v>0.07221275602656539</v>
          </cell>
        </row>
        <row r="225">
          <cell r="D225">
            <v>-0.005880833550015517</v>
          </cell>
          <cell r="E225">
            <v>0.0015485430637314414</v>
          </cell>
          <cell r="F225">
            <v>0.02058122540071975</v>
          </cell>
          <cell r="G225">
            <v>0.040176880666093734</v>
          </cell>
          <cell r="H225">
            <v>0.04722488051215991</v>
          </cell>
          <cell r="I225">
            <v>0.0485453633612839</v>
          </cell>
          <cell r="J225">
            <v>0.04573280366725023</v>
          </cell>
          <cell r="K225">
            <v>0.038981544159902216</v>
          </cell>
          <cell r="L225">
            <v>0.024934301870935798</v>
          </cell>
          <cell r="M225">
            <v>0.00911316988028929</v>
          </cell>
          <cell r="N225">
            <v>0.004579939571409011</v>
          </cell>
          <cell r="O225">
            <v>0.019967375472485945</v>
          </cell>
          <cell r="P225">
            <v>0.03371387063795586</v>
          </cell>
          <cell r="Q225">
            <v>0.051553687706327365</v>
          </cell>
          <cell r="R225">
            <v>0.06984413223308879</v>
          </cell>
          <cell r="S225">
            <v>0.08656202884294369</v>
          </cell>
          <cell r="T225">
            <v>0.09991923472460715</v>
          </cell>
          <cell r="U225">
            <v>0.08623350293459175</v>
          </cell>
          <cell r="V225">
            <v>0.03863923092787396</v>
          </cell>
          <cell r="W225">
            <v>0.02691562674835522</v>
          </cell>
          <cell r="X225">
            <v>0.05348975263446284</v>
          </cell>
          <cell r="Y225">
            <v>0.052128111233631015</v>
          </cell>
          <cell r="Z225">
            <v>0.03202458868668973</v>
          </cell>
          <cell r="AA225">
            <v>0.02039842823646024</v>
          </cell>
        </row>
        <row r="226">
          <cell r="D226">
            <v>0.009215520312172204</v>
          </cell>
          <cell r="E226">
            <v>0.009463711176171544</v>
          </cell>
          <cell r="F226">
            <v>0.016041005474032748</v>
          </cell>
          <cell r="G226">
            <v>0.02312506868171717</v>
          </cell>
          <cell r="H226">
            <v>0.025131237962550956</v>
          </cell>
          <cell r="I226">
            <v>0.025440599671362925</v>
          </cell>
          <cell r="J226">
            <v>0.023910518297132255</v>
          </cell>
          <cell r="K226">
            <v>0.020974593643326732</v>
          </cell>
          <cell r="L226">
            <v>0.01283930516264335</v>
          </cell>
          <cell r="M226">
            <v>0.006055671520562092</v>
          </cell>
          <cell r="N226">
            <v>0.006291612570367428</v>
          </cell>
          <cell r="O226">
            <v>0.012852024513320317</v>
          </cell>
          <cell r="P226">
            <v>0.019727855968347772</v>
          </cell>
          <cell r="Q226">
            <v>0.029008759491779203</v>
          </cell>
          <cell r="R226">
            <v>0.038414025391013226</v>
          </cell>
          <cell r="S226">
            <v>0.052788893916760615</v>
          </cell>
          <cell r="T226">
            <v>0.06429651289506844</v>
          </cell>
          <cell r="U226">
            <v>0.047939099287498954</v>
          </cell>
          <cell r="V226">
            <v>0.03213363981081433</v>
          </cell>
          <cell r="W226">
            <v>0.032801809740165465</v>
          </cell>
          <cell r="X226">
            <v>0.04198989833728107</v>
          </cell>
          <cell r="Y226">
            <v>0.04357124571021829</v>
          </cell>
          <cell r="Z226">
            <v>0.03149575708031527</v>
          </cell>
          <cell r="AA226">
            <v>0.025120006732209297</v>
          </cell>
        </row>
        <row r="227">
          <cell r="D227">
            <v>0.009201286569227722</v>
          </cell>
          <cell r="E227">
            <v>0.018484254128208862</v>
          </cell>
          <cell r="F227">
            <v>0.028106071810228728</v>
          </cell>
          <cell r="G227">
            <v>0.03333329593915086</v>
          </cell>
          <cell r="H227">
            <v>0.032199161988700646</v>
          </cell>
          <cell r="I227">
            <v>0.028780265246388596</v>
          </cell>
          <cell r="J227">
            <v>0.02485582676633722</v>
          </cell>
          <cell r="K227">
            <v>0.019711969476787758</v>
          </cell>
          <cell r="L227">
            <v>0.010145109666449855</v>
          </cell>
          <cell r="M227">
            <v>-0.0001714156841575867</v>
          </cell>
          <cell r="N227">
            <v>-0.0028877744868588276</v>
          </cell>
          <cell r="O227">
            <v>0.00014823976859658274</v>
          </cell>
          <cell r="P227">
            <v>0.006399740380863315</v>
          </cell>
          <cell r="Q227">
            <v>0.01662224116071993</v>
          </cell>
          <cell r="R227">
            <v>0.02627714149082852</v>
          </cell>
          <cell r="S227">
            <v>0.026560185952766435</v>
          </cell>
          <cell r="T227">
            <v>0.025932525660943104</v>
          </cell>
          <cell r="U227">
            <v>0.021841073738512948</v>
          </cell>
          <cell r="V227">
            <v>0.011355152794528305</v>
          </cell>
          <cell r="W227">
            <v>0.011008943243533718</v>
          </cell>
          <cell r="X227">
            <v>0.01654415464336979</v>
          </cell>
          <cell r="Y227">
            <v>0.016977442030774212</v>
          </cell>
          <cell r="Z227">
            <v>0.01577441710081779</v>
          </cell>
          <cell r="AA227">
            <v>0.014369692981272763</v>
          </cell>
        </row>
        <row r="229">
          <cell r="D229">
            <v>0.02171195243548909</v>
          </cell>
          <cell r="E229">
            <v>0.024960473721830138</v>
          </cell>
          <cell r="F229">
            <v>0.03206423695304064</v>
          </cell>
          <cell r="G229">
            <v>0.038396889625395975</v>
          </cell>
          <cell r="H229">
            <v>0.03812377237655542</v>
          </cell>
          <cell r="I229">
            <v>0.03521753395953745</v>
          </cell>
          <cell r="J229">
            <v>0.02997194585804049</v>
          </cell>
          <cell r="K229">
            <v>0.023656983421821216</v>
          </cell>
          <cell r="L229">
            <v>0.012430908475134542</v>
          </cell>
          <cell r="M229">
            <v>0.003353081064707812</v>
          </cell>
          <cell r="N229">
            <v>0.003039851630366212</v>
          </cell>
          <cell r="O229">
            <v>0.007877580925672647</v>
          </cell>
          <cell r="P229">
            <v>0.011193991130443216</v>
          </cell>
          <cell r="Q229">
            <v>0.012878828296250972</v>
          </cell>
          <cell r="R229">
            <v>0.023923913783887665</v>
          </cell>
          <cell r="S229">
            <v>0.02908468592960694</v>
          </cell>
          <cell r="T229">
            <v>0.02668019860650705</v>
          </cell>
          <cell r="U229">
            <v>0.024572849903775503</v>
          </cell>
          <cell r="V229">
            <v>0.021073828802990666</v>
          </cell>
          <cell r="W229">
            <v>0.02289184147371673</v>
          </cell>
          <cell r="X229">
            <v>0.023645675307846652</v>
          </cell>
          <cell r="Y229">
            <v>0.019879229145801515</v>
          </cell>
          <cell r="Z229">
            <v>0.015469569793262352</v>
          </cell>
          <cell r="AA229">
            <v>0.012985382656322333</v>
          </cell>
        </row>
      </sheetData>
      <sheetData sheetId="8">
        <row r="191">
          <cell r="C191">
            <v>56.20739541890408</v>
          </cell>
          <cell r="D191">
            <v>58.460137795816586</v>
          </cell>
          <cell r="E191">
            <v>59.31987115225352</v>
          </cell>
          <cell r="F191">
            <v>60.81308164426298</v>
          </cell>
          <cell r="G191">
            <v>62.84874527017315</v>
          </cell>
          <cell r="H191">
            <v>65.22121721001014</v>
          </cell>
          <cell r="I191">
            <v>67.69965740940748</v>
          </cell>
          <cell r="J191">
            <v>70.00103429843834</v>
          </cell>
          <cell r="K191">
            <v>71.92052455210278</v>
          </cell>
          <cell r="L191">
            <v>72.70129901088168</v>
          </cell>
          <cell r="M191">
            <v>72.47255456031056</v>
          </cell>
          <cell r="N191">
            <v>72.5057195843461</v>
          </cell>
          <cell r="O191">
            <v>73.23003651514473</v>
          </cell>
          <cell r="P191">
            <v>74.50255830485672</v>
          </cell>
          <cell r="Q191">
            <v>76.33861297125063</v>
          </cell>
          <cell r="R191">
            <v>79.0718658076567</v>
          </cell>
          <cell r="S191">
            <v>82.89760772184685</v>
          </cell>
          <cell r="T191">
            <v>87.75615361078424</v>
          </cell>
          <cell r="U191">
            <v>92.70653785743039</v>
          </cell>
          <cell r="V191">
            <v>96.53437531896412</v>
          </cell>
          <cell r="W191">
            <v>100</v>
          </cell>
          <cell r="X191">
            <v>104.41182215048084</v>
          </cell>
          <cell r="Y191">
            <v>109.2047937757602</v>
          </cell>
          <cell r="Z191">
            <v>113.58332705317217</v>
          </cell>
          <cell r="AA191">
            <v>117.97096217959103</v>
          </cell>
        </row>
        <row r="192">
          <cell r="C192">
            <v>83.98534339779039</v>
          </cell>
          <cell r="D192">
            <v>86.77143893676386</v>
          </cell>
          <cell r="E192">
            <v>87.04954945384289</v>
          </cell>
          <cell r="F192">
            <v>87.80420899938748</v>
          </cell>
          <cell r="G192">
            <v>88.95176592078404</v>
          </cell>
          <cell r="H192">
            <v>90.11699664772786</v>
          </cell>
          <cell r="I192">
            <v>90.59658200551699</v>
          </cell>
          <cell r="J192">
            <v>90.46263206039004</v>
          </cell>
          <cell r="K192">
            <v>90.06209794634779</v>
          </cell>
          <cell r="L192">
            <v>88.63655101753596</v>
          </cell>
          <cell r="M192">
            <v>86.27111249472708</v>
          </cell>
          <cell r="N192">
            <v>84.22412097242422</v>
          </cell>
          <cell r="O192">
            <v>83.7519165954763</v>
          </cell>
          <cell r="P192">
            <v>84.45112651399388</v>
          </cell>
          <cell r="Q192">
            <v>85.22641994906742</v>
          </cell>
          <cell r="R192">
            <v>86.25377975525386</v>
          </cell>
          <cell r="S192">
            <v>87.43513976523735</v>
          </cell>
          <cell r="T192">
            <v>89.32994902319189</v>
          </cell>
          <cell r="U192">
            <v>92.07134444234315</v>
          </cell>
          <cell r="V192">
            <v>95.83362610565506</v>
          </cell>
          <cell r="W192">
            <v>100</v>
          </cell>
          <cell r="X192">
            <v>103.35728090794787</v>
          </cell>
          <cell r="Y192">
            <v>106.66470060319094</v>
          </cell>
          <cell r="Z192">
            <v>110.49334337533868</v>
          </cell>
          <cell r="AA192">
            <v>114.44330110467634</v>
          </cell>
        </row>
        <row r="193">
          <cell r="C193">
            <v>117.32495177005309</v>
          </cell>
          <cell r="D193">
            <v>123.64789139111112</v>
          </cell>
          <cell r="E193">
            <v>119.04365661214251</v>
          </cell>
          <cell r="F193">
            <v>115.9271662744863</v>
          </cell>
          <cell r="G193">
            <v>113.9887003279465</v>
          </cell>
          <cell r="H193">
            <v>112.2651510157202</v>
          </cell>
          <cell r="I193">
            <v>110.71036732941417</v>
          </cell>
          <cell r="J193">
            <v>108.69080811966622</v>
          </cell>
          <cell r="K193">
            <v>106.0196894958459</v>
          </cell>
          <cell r="L193">
            <v>101.81606141624033</v>
          </cell>
          <cell r="M193">
            <v>96.44379383223257</v>
          </cell>
          <cell r="N193">
            <v>92.02761847662258</v>
          </cell>
          <cell r="O193">
            <v>88.92287730278677</v>
          </cell>
          <cell r="P193">
            <v>86.6830665935183</v>
          </cell>
          <cell r="Q193">
            <v>85.45643897902768</v>
          </cell>
          <cell r="R193">
            <v>85.0092088473465</v>
          </cell>
          <cell r="S193">
            <v>85.31416455850193</v>
          </cell>
          <cell r="T193">
            <v>88.21640884754851</v>
          </cell>
          <cell r="U193">
            <v>93.50442303945455</v>
          </cell>
          <cell r="V193">
            <v>97.51130351063692</v>
          </cell>
          <cell r="W193">
            <v>100</v>
          </cell>
          <cell r="X193">
            <v>105.0021853378239</v>
          </cell>
          <cell r="Y193">
            <v>112.38923880145802</v>
          </cell>
          <cell r="Z193">
            <v>119.98623343730836</v>
          </cell>
          <cell r="AA193">
            <v>129.05098022736755</v>
          </cell>
        </row>
        <row r="194">
          <cell r="C194">
            <v>43.21039321884922</v>
          </cell>
          <cell r="D194">
            <v>45.259379868574584</v>
          </cell>
          <cell r="E194">
            <v>47.6338866087225</v>
          </cell>
          <cell r="F194">
            <v>50.4086905019716</v>
          </cell>
          <cell r="G194">
            <v>53.53504765158084</v>
          </cell>
          <cell r="H194">
            <v>56.70538830112969</v>
          </cell>
          <cell r="I194">
            <v>59.65992733459601</v>
          </cell>
          <cell r="J194">
            <v>62.195370432738436</v>
          </cell>
          <cell r="K194">
            <v>64.31741076625529</v>
          </cell>
          <cell r="L194">
            <v>65.06514398442326</v>
          </cell>
          <cell r="M194">
            <v>65.14526158204725</v>
          </cell>
          <cell r="N194">
            <v>66.08380436593238</v>
          </cell>
          <cell r="O194">
            <v>67.5300694807515</v>
          </cell>
          <cell r="P194">
            <v>68.9707829641055</v>
          </cell>
          <cell r="Q194">
            <v>70.83094197829749</v>
          </cell>
          <cell r="R194">
            <v>73.33733094676487</v>
          </cell>
          <cell r="S194">
            <v>76.83988834186877</v>
          </cell>
          <cell r="T194">
            <v>81.93165688272431</v>
          </cell>
          <cell r="U194">
            <v>88.20452703185565</v>
          </cell>
          <cell r="V194">
            <v>94.20613430665394</v>
          </cell>
          <cell r="W194">
            <v>100</v>
          </cell>
          <cell r="X194">
            <v>106.5307022474943</v>
          </cell>
          <cell r="Y194">
            <v>113.40721449098749</v>
          </cell>
          <cell r="Z194">
            <v>120.5676702336233</v>
          </cell>
          <cell r="AA194">
            <v>128.34181714124512</v>
          </cell>
        </row>
        <row r="195">
          <cell r="C195">
            <v>38.56276835096508</v>
          </cell>
          <cell r="D195">
            <v>40.54907422826536</v>
          </cell>
          <cell r="E195">
            <v>42.82856875579374</v>
          </cell>
          <cell r="F195">
            <v>45.30169521440935</v>
          </cell>
          <cell r="G195">
            <v>47.99040692759187</v>
          </cell>
          <cell r="H195">
            <v>50.74115222129015</v>
          </cell>
          <cell r="I195">
            <v>53.569380388542164</v>
          </cell>
          <cell r="J195">
            <v>56.31929015768959</v>
          </cell>
          <cell r="K195">
            <v>58.890508461875314</v>
          </cell>
          <cell r="L195">
            <v>60.28301771287338</v>
          </cell>
          <cell r="M195">
            <v>60.95479790784574</v>
          </cell>
          <cell r="N195">
            <v>62.03628303502929</v>
          </cell>
          <cell r="O195">
            <v>63.71959110734184</v>
          </cell>
          <cell r="P195">
            <v>65.53728212832324</v>
          </cell>
          <cell r="Q195">
            <v>67.79537668547087</v>
          </cell>
          <cell r="R195">
            <v>70.69416824263371</v>
          </cell>
          <cell r="S195">
            <v>74.86876446349854</v>
          </cell>
          <cell r="T195">
            <v>80.91324932195286</v>
          </cell>
          <cell r="U195">
            <v>87.56629498617767</v>
          </cell>
          <cell r="V195">
            <v>93.83594754285484</v>
          </cell>
          <cell r="W195">
            <v>100</v>
          </cell>
          <cell r="X195">
            <v>108.38291042203369</v>
          </cell>
          <cell r="Y195">
            <v>117.99412246700317</v>
          </cell>
          <cell r="Z195">
            <v>127.88137588776142</v>
          </cell>
          <cell r="AA195">
            <v>138.8419477091984</v>
          </cell>
        </row>
        <row r="196">
          <cell r="C196">
            <v>48.26825409664464</v>
          </cell>
          <cell r="D196">
            <v>50.85451122508505</v>
          </cell>
          <cell r="E196">
            <v>53.80173350153472</v>
          </cell>
          <cell r="F196">
            <v>56.96096102343989</v>
          </cell>
          <cell r="G196">
            <v>59.93400416620161</v>
          </cell>
          <cell r="H196">
            <v>62.71569593700641</v>
          </cell>
          <cell r="I196">
            <v>65.32933872850589</v>
          </cell>
          <cell r="J196">
            <v>67.32011149763083</v>
          </cell>
          <cell r="K196">
            <v>68.80476448475801</v>
          </cell>
          <cell r="L196">
            <v>68.95325394552675</v>
          </cell>
          <cell r="M196">
            <v>68.5365211177736</v>
          </cell>
          <cell r="N196">
            <v>68.95327315716108</v>
          </cell>
          <cell r="O196">
            <v>69.66991314452987</v>
          </cell>
          <cell r="P196">
            <v>70.96159133880278</v>
          </cell>
          <cell r="Q196">
            <v>72.54564680457227</v>
          </cell>
          <cell r="R196">
            <v>74.37793930129268</v>
          </cell>
          <cell r="S196">
            <v>77.447774987706</v>
          </cell>
          <cell r="T196">
            <v>81.91484163642819</v>
          </cell>
          <cell r="U196">
            <v>87.48968220776219</v>
          </cell>
          <cell r="V196">
            <v>93.65929751633293</v>
          </cell>
          <cell r="W196">
            <v>100</v>
          </cell>
          <cell r="X196">
            <v>105.11988161546813</v>
          </cell>
          <cell r="Y196">
            <v>108.96480464641682</v>
          </cell>
          <cell r="Z196">
            <v>112.8470209079481</v>
          </cell>
          <cell r="AA196">
            <v>116.54540451584937</v>
          </cell>
        </row>
        <row r="197">
          <cell r="C197">
            <v>59.036225154787076</v>
          </cell>
          <cell r="D197">
            <v>61.339115578650905</v>
          </cell>
          <cell r="E197">
            <v>63.974292789501035</v>
          </cell>
          <cell r="F197">
            <v>67.2437230209003</v>
          </cell>
          <cell r="G197">
            <v>71.19418779674896</v>
          </cell>
          <cell r="H197">
            <v>75.24124790910976</v>
          </cell>
          <cell r="I197">
            <v>78.33391562938932</v>
          </cell>
          <cell r="J197">
            <v>80.34017500334038</v>
          </cell>
          <cell r="K197">
            <v>81.87780562778453</v>
          </cell>
          <cell r="L197">
            <v>82.06616160574627</v>
          </cell>
          <cell r="M197">
            <v>81.20561697147963</v>
          </cell>
          <cell r="N197">
            <v>80.55977833464824</v>
          </cell>
          <cell r="O197">
            <v>80.13814732725525</v>
          </cell>
          <cell r="P197">
            <v>80.07785219469245</v>
          </cell>
          <cell r="Q197">
            <v>80.67303950090005</v>
          </cell>
          <cell r="R197">
            <v>81.67365948763019</v>
          </cell>
          <cell r="S197">
            <v>83.63122650765422</v>
          </cell>
          <cell r="T197">
            <v>86.6464919417336</v>
          </cell>
          <cell r="U197">
            <v>90.51866783489113</v>
          </cell>
          <cell r="V197">
            <v>94.88738969776156</v>
          </cell>
          <cell r="W197">
            <v>100</v>
          </cell>
          <cell r="X197">
            <v>103.99879978554225</v>
          </cell>
          <cell r="Y197">
            <v>106.66328790201769</v>
          </cell>
          <cell r="Z197">
            <v>109.46519304843495</v>
          </cell>
          <cell r="AA197">
            <v>112.19918668525807</v>
          </cell>
        </row>
        <row r="198">
          <cell r="C198">
            <v>42.54194320990672</v>
          </cell>
          <cell r="D198">
            <v>44.57181597193409</v>
          </cell>
          <cell r="E198">
            <v>47.025137753402305</v>
          </cell>
          <cell r="F198">
            <v>49.78360301892201</v>
          </cell>
          <cell r="G198">
            <v>52.77319790577539</v>
          </cell>
          <cell r="H198">
            <v>55.818271447818724</v>
          </cell>
          <cell r="I198">
            <v>58.798701503990685</v>
          </cell>
          <cell r="J198">
            <v>61.39181322476613</v>
          </cell>
          <cell r="K198">
            <v>63.38301811491516</v>
          </cell>
          <cell r="L198">
            <v>64.65668413326881</v>
          </cell>
          <cell r="M198">
            <v>65.45579486313069</v>
          </cell>
          <cell r="N198">
            <v>66.4880295600927</v>
          </cell>
          <cell r="O198">
            <v>68.65666044022355</v>
          </cell>
          <cell r="P198">
            <v>70.58388788348438</v>
          </cell>
          <cell r="Q198">
            <v>72.10676143655036</v>
          </cell>
          <cell r="R198">
            <v>74.15969592060193</v>
          </cell>
          <cell r="S198">
            <v>77.12994907395445</v>
          </cell>
          <cell r="T198">
            <v>81.59313154555258</v>
          </cell>
          <cell r="U198">
            <v>87.35976096505938</v>
          </cell>
          <cell r="V198">
            <v>93.2830820195657</v>
          </cell>
          <cell r="W198">
            <v>100</v>
          </cell>
          <cell r="X198">
            <v>105.85760281633377</v>
          </cell>
          <cell r="Y198">
            <v>109.76566388875894</v>
          </cell>
          <cell r="Z198">
            <v>113.72697888190147</v>
          </cell>
          <cell r="AA198">
            <v>117.51395435031881</v>
          </cell>
        </row>
        <row r="199">
          <cell r="C199">
            <v>34.686669316988585</v>
          </cell>
          <cell r="D199">
            <v>36.617991685814744</v>
          </cell>
          <cell r="E199">
            <v>38.66824383291374</v>
          </cell>
          <cell r="F199">
            <v>40.918119379089894</v>
          </cell>
          <cell r="G199">
            <v>43.36693051335791</v>
          </cell>
          <cell r="H199">
            <v>45.84446300694615</v>
          </cell>
          <cell r="I199">
            <v>48.22407810570883</v>
          </cell>
          <cell r="J199">
            <v>50.33488930322034</v>
          </cell>
          <cell r="K199">
            <v>52.1383485906156</v>
          </cell>
          <cell r="L199">
            <v>52.899167571441126</v>
          </cell>
          <cell r="M199">
            <v>53.521025532537934</v>
          </cell>
          <cell r="N199">
            <v>55.64634547061207</v>
          </cell>
          <cell r="O199">
            <v>58.11625924327083</v>
          </cell>
          <cell r="P199">
            <v>60.016503139448595</v>
          </cell>
          <cell r="Q199">
            <v>62.40832142855092</v>
          </cell>
          <cell r="R199">
            <v>66.0806767233707</v>
          </cell>
          <cell r="S199">
            <v>70.67423283330945</v>
          </cell>
          <cell r="T199">
            <v>76.95350452700379</v>
          </cell>
          <cell r="U199">
            <v>85.89610524297076</v>
          </cell>
          <cell r="V199">
            <v>93.72911366116413</v>
          </cell>
          <cell r="W199">
            <v>100</v>
          </cell>
          <cell r="X199">
            <v>106.54838323442675</v>
          </cell>
          <cell r="Y199">
            <v>112.07690718848758</v>
          </cell>
          <cell r="Z199">
            <v>117.5421376847936</v>
          </cell>
          <cell r="AA199">
            <v>122.66745247487877</v>
          </cell>
        </row>
        <row r="200">
          <cell r="C200">
            <v>40.210627003515135</v>
          </cell>
          <cell r="D200">
            <v>41.97500600826755</v>
          </cell>
          <cell r="E200">
            <v>44.1419805871621</v>
          </cell>
          <cell r="F200">
            <v>47.100708731530865</v>
          </cell>
          <cell r="G200">
            <v>50.78341538112107</v>
          </cell>
          <cell r="H200">
            <v>54.382344362135186</v>
          </cell>
          <cell r="I200">
            <v>57.34949851961733</v>
          </cell>
          <cell r="J200">
            <v>59.87426155228418</v>
          </cell>
          <cell r="K200">
            <v>61.980494588324994</v>
          </cell>
          <cell r="L200">
            <v>61.357634241683286</v>
          </cell>
          <cell r="M200">
            <v>60.15088334929482</v>
          </cell>
          <cell r="N200">
            <v>61.206303293853836</v>
          </cell>
          <cell r="O200">
            <v>62.68809348052013</v>
          </cell>
          <cell r="P200">
            <v>64.02290991842375</v>
          </cell>
          <cell r="Q200">
            <v>65.99448309727556</v>
          </cell>
          <cell r="R200">
            <v>68.71817318135301</v>
          </cell>
          <cell r="S200">
            <v>72.72731882840009</v>
          </cell>
          <cell r="T200">
            <v>78.53852310677262</v>
          </cell>
          <cell r="U200">
            <v>86.13055816521846</v>
          </cell>
          <cell r="V200">
            <v>93.51434713599271</v>
          </cell>
          <cell r="W200">
            <v>100</v>
          </cell>
          <cell r="X200">
            <v>109.0708288986247</v>
          </cell>
          <cell r="Y200">
            <v>120.05179077442308</v>
          </cell>
          <cell r="Z200">
            <v>131.6146549950728</v>
          </cell>
          <cell r="AA200">
            <v>144.6682889702984</v>
          </cell>
        </row>
        <row r="201">
          <cell r="C201">
            <v>53.33047417577592</v>
          </cell>
          <cell r="D201">
            <v>55.37318650118306</v>
          </cell>
          <cell r="E201">
            <v>57.86814702625566</v>
          </cell>
          <cell r="F201">
            <v>61.10684223699423</v>
          </cell>
          <cell r="G201">
            <v>65.07302388674839</v>
          </cell>
          <cell r="H201">
            <v>69.24866227995273</v>
          </cell>
          <cell r="I201">
            <v>72.94164477942546</v>
          </cell>
          <cell r="J201">
            <v>75.78291153212196</v>
          </cell>
          <cell r="K201">
            <v>77.86913058442255</v>
          </cell>
          <cell r="L201">
            <v>78.65026626060234</v>
          </cell>
          <cell r="M201">
            <v>78.37529423690114</v>
          </cell>
          <cell r="N201">
            <v>78.58488738333402</v>
          </cell>
          <cell r="O201">
            <v>79.35553064217056</v>
          </cell>
          <cell r="P201">
            <v>80.1206829419737</v>
          </cell>
          <cell r="Q201">
            <v>81.29171999617422</v>
          </cell>
          <cell r="R201">
            <v>82.85678096781851</v>
          </cell>
          <cell r="S201">
            <v>84.82390212307645</v>
          </cell>
          <cell r="T201">
            <v>88.00712301103162</v>
          </cell>
          <cell r="U201">
            <v>91.9491223377814</v>
          </cell>
          <cell r="V201">
            <v>95.75971811575599</v>
          </cell>
          <cell r="W201">
            <v>100</v>
          </cell>
          <cell r="X201">
            <v>103.80922647805006</v>
          </cell>
          <cell r="Y201">
            <v>107.0055985636176</v>
          </cell>
          <cell r="Z201">
            <v>110.13680294754474</v>
          </cell>
          <cell r="AA201">
            <v>113.06164527637176</v>
          </cell>
        </row>
        <row r="202">
          <cell r="C202">
            <v>52.613864299135685</v>
          </cell>
          <cell r="D202">
            <v>55.95299827806894</v>
          </cell>
          <cell r="E202">
            <v>59.61816422306074</v>
          </cell>
          <cell r="F202">
            <v>63.70736596611988</v>
          </cell>
          <cell r="G202">
            <v>68.07531054472784</v>
          </cell>
          <cell r="H202">
            <v>72.34449328092177</v>
          </cell>
          <cell r="I202">
            <v>76.39372994048423</v>
          </cell>
          <cell r="J202">
            <v>79.95936095840528</v>
          </cell>
          <cell r="K202">
            <v>82.96470327613319</v>
          </cell>
          <cell r="L202">
            <v>84.96658562687917</v>
          </cell>
          <cell r="M202">
            <v>85.97383537158437</v>
          </cell>
          <cell r="N202">
            <v>86.8776549792478</v>
          </cell>
          <cell r="O202">
            <v>87.81962843620035</v>
          </cell>
          <cell r="P202">
            <v>88.85394038038928</v>
          </cell>
          <cell r="Q202">
            <v>89.98511423578938</v>
          </cell>
          <cell r="R202">
            <v>91.07945515033208</v>
          </cell>
          <cell r="S202">
            <v>92.62008422876741</v>
          </cell>
          <cell r="T202">
            <v>94.3171402821528</v>
          </cell>
          <cell r="U202">
            <v>95.74888563909266</v>
          </cell>
          <cell r="V202">
            <v>97.69148630627025</v>
          </cell>
          <cell r="W202">
            <v>100</v>
          </cell>
          <cell r="X202">
            <v>102.94947954753158</v>
          </cell>
          <cell r="Y202">
            <v>106.74469978875965</v>
          </cell>
          <cell r="Z202">
            <v>111.06925657402732</v>
          </cell>
          <cell r="AA202">
            <v>116.36889470773923</v>
          </cell>
        </row>
        <row r="203">
          <cell r="C203">
            <v>44.945336787655556</v>
          </cell>
          <cell r="D203">
            <v>45.42516586308435</v>
          </cell>
          <cell r="E203">
            <v>46.5170667889614</v>
          </cell>
          <cell r="F203">
            <v>48.68219268873977</v>
          </cell>
          <cell r="G203">
            <v>51.72360485138141</v>
          </cell>
          <cell r="H203">
            <v>55.25620738830983</v>
          </cell>
          <cell r="I203">
            <v>58.71978322918559</v>
          </cell>
          <cell r="J203">
            <v>61.93710710681447</v>
          </cell>
          <cell r="K203">
            <v>64.80867177184943</v>
          </cell>
          <cell r="L203">
            <v>65.17308126414324</v>
          </cell>
          <cell r="M203">
            <v>64.30116592524422</v>
          </cell>
          <cell r="N203">
            <v>64.55840334502739</v>
          </cell>
          <cell r="O203">
            <v>65.26658440079792</v>
          </cell>
          <cell r="P203">
            <v>65.8491250154966</v>
          </cell>
          <cell r="Q203">
            <v>66.71239557456101</v>
          </cell>
          <cell r="R203">
            <v>68.99086525948552</v>
          </cell>
          <cell r="S203">
            <v>72.77039148131972</v>
          </cell>
          <cell r="T203">
            <v>78.89229993234147</v>
          </cell>
          <cell r="U203">
            <v>84.39547710561169</v>
          </cell>
          <cell r="V203">
            <v>90.68775352270987</v>
          </cell>
          <cell r="W203">
            <v>100</v>
          </cell>
          <cell r="X203">
            <v>110.74552595630955</v>
          </cell>
          <cell r="Y203">
            <v>123.67285212672385</v>
          </cell>
          <cell r="Z203">
            <v>136.95863510854218</v>
          </cell>
          <cell r="AA203">
            <v>150.68933096709108</v>
          </cell>
        </row>
        <row r="204">
          <cell r="C204">
            <v>18.343622538116506</v>
          </cell>
          <cell r="D204">
            <v>18.39704967266789</v>
          </cell>
          <cell r="E204">
            <v>18.739276688778755</v>
          </cell>
          <cell r="F204">
            <v>19.75069675185969</v>
          </cell>
          <cell r="G204">
            <v>21.47243512586762</v>
          </cell>
          <cell r="H204">
            <v>23.619383480529837</v>
          </cell>
          <cell r="I204">
            <v>26.209071382986984</v>
          </cell>
          <cell r="J204">
            <v>29.040636874202715</v>
          </cell>
          <cell r="K204">
            <v>31.819866341529565</v>
          </cell>
          <cell r="L204">
            <v>33.905514749312346</v>
          </cell>
          <cell r="M204">
            <v>34.91209771918445</v>
          </cell>
          <cell r="N204">
            <v>35.79821245342438</v>
          </cell>
          <cell r="O204">
            <v>37.84925624283773</v>
          </cell>
          <cell r="P204">
            <v>41.00061302890787</v>
          </cell>
          <cell r="Q204">
            <v>45.577773050715635</v>
          </cell>
          <cell r="R204">
            <v>52.055437978322516</v>
          </cell>
          <cell r="S204">
            <v>61.66967719943357</v>
          </cell>
          <cell r="T204">
            <v>74.90761262040962</v>
          </cell>
          <cell r="U204">
            <v>88.67027454938244</v>
          </cell>
          <cell r="V204">
            <v>95.56871166815579</v>
          </cell>
          <cell r="W204">
            <v>100</v>
          </cell>
          <cell r="X204">
            <v>110.16564299039567</v>
          </cell>
          <cell r="Y204">
            <v>121.41995297610447</v>
          </cell>
          <cell r="Z204">
            <v>129.2936405986898</v>
          </cell>
          <cell r="AA204">
            <v>134.9215182108688</v>
          </cell>
        </row>
        <row r="205">
          <cell r="C205">
            <v>18.976355949973122</v>
          </cell>
          <cell r="D205">
            <v>20.008717578996123</v>
          </cell>
          <cell r="E205">
            <v>21.20496193790513</v>
          </cell>
          <cell r="F205">
            <v>22.74317601702235</v>
          </cell>
          <cell r="G205">
            <v>24.58178441222837</v>
          </cell>
          <cell r="H205">
            <v>26.819477180268198</v>
          </cell>
          <cell r="I205">
            <v>29.685959359948264</v>
          </cell>
          <cell r="J205">
            <v>32.872781443998875</v>
          </cell>
          <cell r="K205">
            <v>35.96194307751171</v>
          </cell>
          <cell r="L205">
            <v>38.17924289377112</v>
          </cell>
          <cell r="M205">
            <v>39.31529369845751</v>
          </cell>
          <cell r="N205">
            <v>40.509632893891784</v>
          </cell>
          <cell r="O205">
            <v>42.64706270724456</v>
          </cell>
          <cell r="P205">
            <v>45.74471211436985</v>
          </cell>
          <cell r="Q205">
            <v>49.81916578158152</v>
          </cell>
          <cell r="R205">
            <v>55.65914814941266</v>
          </cell>
          <cell r="S205">
            <v>64.67984020313195</v>
          </cell>
          <cell r="T205">
            <v>76.099821045658</v>
          </cell>
          <cell r="U205">
            <v>86.26588059978751</v>
          </cell>
          <cell r="V205">
            <v>93.44149929145767</v>
          </cell>
          <cell r="W205">
            <v>100</v>
          </cell>
          <cell r="X205">
            <v>108.50763674198372</v>
          </cell>
          <cell r="Y205">
            <v>117.86556394465592</v>
          </cell>
          <cell r="Z205">
            <v>125.94991407332628</v>
          </cell>
          <cell r="AA205">
            <v>133.4096633397394</v>
          </cell>
        </row>
        <row r="206">
          <cell r="C206">
            <v>24.76853254136682</v>
          </cell>
          <cell r="D206">
            <v>25.612561420219684</v>
          </cell>
          <cell r="E206">
            <v>27.175175654747488</v>
          </cell>
          <cell r="F206">
            <v>29.67170751467748</v>
          </cell>
          <cell r="G206">
            <v>32.55051563585762</v>
          </cell>
          <cell r="H206">
            <v>35.66004154984449</v>
          </cell>
          <cell r="I206">
            <v>39.12593586344705</v>
          </cell>
          <cell r="J206">
            <v>43.25014472538282</v>
          </cell>
          <cell r="K206">
            <v>47.691665960058835</v>
          </cell>
          <cell r="L206">
            <v>50.97373442465232</v>
          </cell>
          <cell r="M206">
            <v>52.66680969604101</v>
          </cell>
          <cell r="N206">
            <v>54.04595337534662</v>
          </cell>
          <cell r="O206">
            <v>54.547669600092384</v>
          </cell>
          <cell r="P206">
            <v>57.237943230633356</v>
          </cell>
          <cell r="Q206">
            <v>62.62291091052941</v>
          </cell>
          <cell r="R206">
            <v>69.64045909191273</v>
          </cell>
          <cell r="S206">
            <v>76.56121509366866</v>
          </cell>
          <cell r="T206">
            <v>82.19475393518911</v>
          </cell>
          <cell r="U206">
            <v>88.65684585183389</v>
          </cell>
          <cell r="V206">
            <v>94.56900980543477</v>
          </cell>
          <cell r="W206">
            <v>100</v>
          </cell>
          <cell r="X206">
            <v>105.27809505394276</v>
          </cell>
          <cell r="Y206">
            <v>109.97995641336529</v>
          </cell>
          <cell r="Z206">
            <v>114.93713672068745</v>
          </cell>
          <cell r="AA206">
            <v>120.03333472774001</v>
          </cell>
        </row>
        <row r="208">
          <cell r="C208">
            <v>43.140096299564476</v>
          </cell>
          <cell r="D208">
            <v>44.65282157048813</v>
          </cell>
          <cell r="E208">
            <v>46.527155822113876</v>
          </cell>
          <cell r="F208">
            <v>49.096192593320374</v>
          </cell>
          <cell r="G208">
            <v>52.26109311998612</v>
          </cell>
          <cell r="H208">
            <v>55.61880024118674</v>
          </cell>
          <cell r="I208">
            <v>59.18287875012226</v>
          </cell>
          <cell r="J208">
            <v>62.71713679311311</v>
          </cell>
          <cell r="K208">
            <v>65.8407397356635</v>
          </cell>
          <cell r="L208">
            <v>67.8270256896213</v>
          </cell>
          <cell r="M208">
            <v>68.65259845735075</v>
          </cell>
          <cell r="N208">
            <v>69.40273326297209</v>
          </cell>
          <cell r="O208">
            <v>70.77850610658793</v>
          </cell>
          <cell r="P208">
            <v>72.57570669237793</v>
          </cell>
          <cell r="Q208">
            <v>74.61995689515298</v>
          </cell>
          <cell r="R208">
            <v>78.28286720524117</v>
          </cell>
          <cell r="S208">
            <v>82.85875477638785</v>
          </cell>
          <cell r="T208">
            <v>87.26363936311692</v>
          </cell>
          <cell r="U208">
            <v>91.58277733354475</v>
          </cell>
          <cell r="V208">
            <v>95.54310690229615</v>
          </cell>
          <cell r="W208">
            <v>100</v>
          </cell>
          <cell r="X208">
            <v>104.68500965121656</v>
          </cell>
          <cell r="Y208">
            <v>108.80128791313355</v>
          </cell>
          <cell r="Z208">
            <v>112.21530297101997</v>
          </cell>
          <cell r="AA208">
            <v>115.2342563937841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OTAL"/>
      <sheetName val="I_OCON"/>
      <sheetName val="I_RESTRUC"/>
      <sheetName val="I_TRAQ"/>
      <sheetName val="I_OTHER"/>
      <sheetName val="I_IT"/>
      <sheetName val="I_SOF"/>
      <sheetName val="I_OMACH"/>
      <sheetName val="I_CT"/>
      <sheetName val="REM"/>
      <sheetName val="GO"/>
      <sheetName val="VA"/>
      <sheetName val="II"/>
      <sheetName val="IIE"/>
      <sheetName val="IIS"/>
      <sheetName val="IIM"/>
      <sheetName val="EX Bs y Ss"/>
      <sheetName val="IM s y Ss"/>
    </sheetNames>
    <sheetDataSet>
      <sheetData sheetId="10">
        <row r="53">
          <cell r="D53">
            <v>802.0390997087284</v>
          </cell>
          <cell r="E53">
            <v>1057.4778341938438</v>
          </cell>
          <cell r="F53">
            <v>1363.8723357873534</v>
          </cell>
          <cell r="G53">
            <v>1592.7317230561423</v>
          </cell>
          <cell r="H53">
            <v>1997.3664458987544</v>
          </cell>
          <cell r="I53">
            <v>2369.6038788119936</v>
          </cell>
          <cell r="J53">
            <v>2716.717667337639</v>
          </cell>
          <cell r="K53">
            <v>3165.4306979286953</v>
          </cell>
          <cell r="L53">
            <v>3836.183142932704</v>
          </cell>
          <cell r="M53">
            <v>4246.981499574764</v>
          </cell>
          <cell r="N53">
            <v>4801</v>
          </cell>
          <cell r="O53">
            <v>5298</v>
          </cell>
          <cell r="P53">
            <v>5882</v>
          </cell>
          <cell r="Q53">
            <v>6449</v>
          </cell>
          <cell r="R53">
            <v>7190</v>
          </cell>
          <cell r="S53">
            <v>7903</v>
          </cell>
          <cell r="T53">
            <v>8378</v>
          </cell>
          <cell r="U53">
            <v>9040</v>
          </cell>
          <cell r="V53">
            <v>9490</v>
          </cell>
          <cell r="W53">
            <v>9787</v>
          </cell>
          <cell r="X53">
            <v>10397</v>
          </cell>
          <cell r="Y53">
            <v>11337.676141592314</v>
          </cell>
          <cell r="Z53">
            <v>12482.366509862652</v>
          </cell>
          <cell r="AA53">
            <v>13556.69484947386</v>
          </cell>
          <cell r="AB53">
            <v>14608.32192646025</v>
          </cell>
        </row>
        <row r="54">
          <cell r="D54">
            <v>221.1636624936643</v>
          </cell>
          <cell r="E54">
            <v>257.16467765379474</v>
          </cell>
          <cell r="F54">
            <v>278.9971180139298</v>
          </cell>
          <cell r="G54">
            <v>309.3035621312946</v>
          </cell>
          <cell r="H54">
            <v>304.59350200298684</v>
          </cell>
          <cell r="I54">
            <v>449.98876467545193</v>
          </cell>
          <cell r="J54">
            <v>634.373470046684</v>
          </cell>
          <cell r="K54">
            <v>669.4499257577529</v>
          </cell>
          <cell r="L54">
            <v>745.3835101711583</v>
          </cell>
          <cell r="M54">
            <v>1268.4424438891092</v>
          </cell>
          <cell r="N54">
            <v>1671</v>
          </cell>
          <cell r="O54">
            <v>1804</v>
          </cell>
          <cell r="P54">
            <v>2060</v>
          </cell>
          <cell r="Q54">
            <v>2128</v>
          </cell>
          <cell r="R54">
            <v>2258</v>
          </cell>
          <cell r="S54">
            <v>2442</v>
          </cell>
          <cell r="T54">
            <v>2875</v>
          </cell>
          <cell r="U54">
            <v>3236</v>
          </cell>
          <cell r="V54">
            <v>3585</v>
          </cell>
          <cell r="W54">
            <v>3887</v>
          </cell>
          <cell r="X54">
            <v>4964</v>
          </cell>
          <cell r="Y54">
            <v>5413.1215126348225</v>
          </cell>
          <cell r="Z54">
            <v>5959.648682789093</v>
          </cell>
          <cell r="AA54">
            <v>6472.581824832956</v>
          </cell>
          <cell r="AB54">
            <v>6974.676353077684</v>
          </cell>
        </row>
        <row r="55">
          <cell r="D55">
            <v>1832.81594465021</v>
          </cell>
          <cell r="E55">
            <v>2342.5975247447295</v>
          </cell>
          <cell r="F55">
            <v>3045.693476886331</v>
          </cell>
          <cell r="G55">
            <v>3709.632744592419</v>
          </cell>
          <cell r="H55">
            <v>4365.92896665557</v>
          </cell>
          <cell r="I55">
            <v>5307.0850394654735</v>
          </cell>
          <cell r="J55">
            <v>6282.945031729356</v>
          </cell>
          <cell r="K55">
            <v>7074.747910713619</v>
          </cell>
          <cell r="L55">
            <v>8051.866335181117</v>
          </cell>
          <cell r="M55">
            <v>8268.20504880663</v>
          </cell>
          <cell r="N55">
            <v>10261</v>
          </cell>
          <cell r="O55">
            <v>11361</v>
          </cell>
          <cell r="P55">
            <v>12476</v>
          </cell>
          <cell r="Q55">
            <v>13447</v>
          </cell>
          <cell r="R55">
            <v>14858</v>
          </cell>
          <cell r="S55">
            <v>16494</v>
          </cell>
          <cell r="T55">
            <v>18359</v>
          </cell>
          <cell r="U55">
            <v>20613</v>
          </cell>
          <cell r="V55">
            <v>22348</v>
          </cell>
          <cell r="W55">
            <v>22637</v>
          </cell>
          <cell r="X55">
            <v>24134</v>
          </cell>
          <cell r="Y55">
            <v>26317.541213926022</v>
          </cell>
          <cell r="Z55">
            <v>28974.649740215948</v>
          </cell>
          <cell r="AA55">
            <v>31468.4306528039</v>
          </cell>
          <cell r="AB55">
            <v>33909.51633867381</v>
          </cell>
        </row>
        <row r="56">
          <cell r="D56">
            <v>410.44351265397626</v>
          </cell>
          <cell r="E56">
            <v>544.7994128131519</v>
          </cell>
          <cell r="F56">
            <v>705.4248316810936</v>
          </cell>
          <cell r="G56">
            <v>839.4890669705978</v>
          </cell>
          <cell r="H56">
            <v>1029.6790397347434</v>
          </cell>
          <cell r="I56">
            <v>1244.418809841984</v>
          </cell>
          <cell r="J56">
            <v>1542.8099638196545</v>
          </cell>
          <cell r="K56">
            <v>1787.9417259212476</v>
          </cell>
          <cell r="L56">
            <v>2160.326558813253</v>
          </cell>
          <cell r="M56">
            <v>2380.1411599962107</v>
          </cell>
          <cell r="N56">
            <v>2612</v>
          </cell>
          <cell r="O56">
            <v>2964</v>
          </cell>
          <cell r="P56">
            <v>3223</v>
          </cell>
          <cell r="Q56">
            <v>3628</v>
          </cell>
          <cell r="R56">
            <v>3934</v>
          </cell>
          <cell r="S56">
            <v>4301</v>
          </cell>
          <cell r="T56">
            <v>4652</v>
          </cell>
          <cell r="U56">
            <v>5197</v>
          </cell>
          <cell r="V56">
            <v>5831</v>
          </cell>
          <cell r="W56">
            <v>6117</v>
          </cell>
          <cell r="X56">
            <v>6338</v>
          </cell>
          <cell r="Y56">
            <v>6911.435162586523</v>
          </cell>
          <cell r="Z56">
            <v>7609.237177984945</v>
          </cell>
          <cell r="AA56">
            <v>8264.14657650912</v>
          </cell>
          <cell r="AB56">
            <v>8905.217309791773</v>
          </cell>
        </row>
        <row r="57">
          <cell r="D57">
            <v>526.2552215449585</v>
          </cell>
          <cell r="E57">
            <v>683.5680975604122</v>
          </cell>
          <cell r="F57">
            <v>848.9356055663884</v>
          </cell>
          <cell r="G57">
            <v>960.9114208735971</v>
          </cell>
          <cell r="H57">
            <v>969.8453325803714</v>
          </cell>
          <cell r="I57">
            <v>1134.9220151838597</v>
          </cell>
          <cell r="J57">
            <v>1305.9839762306926</v>
          </cell>
          <cell r="K57">
            <v>1346.2701118997</v>
          </cell>
          <cell r="L57">
            <v>1518.6316309266365</v>
          </cell>
          <cell r="M57">
            <v>1422.9469068063238</v>
          </cell>
          <cell r="N57">
            <v>1924</v>
          </cell>
          <cell r="O57">
            <v>2102</v>
          </cell>
          <cell r="P57">
            <v>2262</v>
          </cell>
          <cell r="Q57">
            <v>2439</v>
          </cell>
          <cell r="R57">
            <v>2739</v>
          </cell>
          <cell r="S57">
            <v>3034</v>
          </cell>
          <cell r="T57">
            <v>3311</v>
          </cell>
          <cell r="U57">
            <v>3653</v>
          </cell>
          <cell r="V57">
            <v>3719</v>
          </cell>
          <cell r="W57">
            <v>3628</v>
          </cell>
          <cell r="X57">
            <v>3855</v>
          </cell>
          <cell r="Y57">
            <v>4203.783930541345</v>
          </cell>
          <cell r="Z57">
            <v>4628.21226272199</v>
          </cell>
          <cell r="AA57">
            <v>5026.5517596154405</v>
          </cell>
          <cell r="AB57">
            <v>5416.47408161049</v>
          </cell>
        </row>
        <row r="58">
          <cell r="D58">
            <v>35.66810270926827</v>
          </cell>
          <cell r="E58">
            <v>45.38654016009893</v>
          </cell>
          <cell r="F58">
            <v>56.82364296353704</v>
          </cell>
          <cell r="G58">
            <v>75.96847910707419</v>
          </cell>
          <cell r="H58">
            <v>96.03708692079556</v>
          </cell>
          <cell r="I58">
            <v>117.45239886485317</v>
          </cell>
          <cell r="J58">
            <v>104.96268382540666</v>
          </cell>
          <cell r="K58">
            <v>122.97011104831967</v>
          </cell>
          <cell r="L58">
            <v>136.57755243838557</v>
          </cell>
          <cell r="M58">
            <v>110.55026662668334</v>
          </cell>
          <cell r="N58">
            <v>137</v>
          </cell>
          <cell r="O58">
            <v>149</v>
          </cell>
          <cell r="P58">
            <v>166</v>
          </cell>
          <cell r="Q58">
            <v>175</v>
          </cell>
          <cell r="R58">
            <v>195</v>
          </cell>
          <cell r="S58">
            <v>217</v>
          </cell>
          <cell r="T58">
            <v>243</v>
          </cell>
          <cell r="U58">
            <v>268</v>
          </cell>
          <cell r="V58">
            <v>285</v>
          </cell>
          <cell r="W58">
            <v>297</v>
          </cell>
          <cell r="X58">
            <v>305</v>
          </cell>
          <cell r="Y58">
            <v>332.59509696890024</v>
          </cell>
          <cell r="Z58">
            <v>366.1750298651638</v>
          </cell>
          <cell r="AA58">
            <v>397.69086554674686</v>
          </cell>
          <cell r="AB58">
            <v>428.5407509445394</v>
          </cell>
        </row>
        <row r="59">
          <cell r="D59">
            <v>136.80690087116633</v>
          </cell>
          <cell r="E59">
            <v>184.154338033363</v>
          </cell>
          <cell r="F59">
            <v>246.1139754768163</v>
          </cell>
          <cell r="G59">
            <v>281.5649364330014</v>
          </cell>
          <cell r="H59">
            <v>349.81640562305336</v>
          </cell>
          <cell r="I59">
            <v>435.7290934528614</v>
          </cell>
          <cell r="J59">
            <v>553.6764715716588</v>
          </cell>
          <cell r="K59">
            <v>606.8606724519801</v>
          </cell>
          <cell r="L59">
            <v>683.6276626428689</v>
          </cell>
          <cell r="M59">
            <v>787.6800206428059</v>
          </cell>
          <cell r="N59">
            <v>987</v>
          </cell>
          <cell r="O59">
            <v>1074</v>
          </cell>
          <cell r="P59">
            <v>1207</v>
          </cell>
          <cell r="Q59">
            <v>1247</v>
          </cell>
          <cell r="R59">
            <v>1316</v>
          </cell>
          <cell r="S59">
            <v>1488</v>
          </cell>
          <cell r="T59">
            <v>1579</v>
          </cell>
          <cell r="U59">
            <v>1746</v>
          </cell>
          <cell r="V59">
            <v>1821</v>
          </cell>
          <cell r="W59">
            <v>1852</v>
          </cell>
          <cell r="X59">
            <v>1945</v>
          </cell>
          <cell r="Y59">
            <v>2120.9752905065934</v>
          </cell>
          <cell r="Z59">
            <v>2335.116174058176</v>
          </cell>
          <cell r="AA59">
            <v>2536.0942081587627</v>
          </cell>
          <cell r="AB59">
            <v>2732.8254445479643</v>
          </cell>
        </row>
        <row r="60">
          <cell r="D60">
            <v>275.4630036156655</v>
          </cell>
          <cell r="E60">
            <v>352.45026400984324</v>
          </cell>
          <cell r="F60">
            <v>465.0232605637474</v>
          </cell>
          <cell r="G60">
            <v>567.5415555180921</v>
          </cell>
          <cell r="H60">
            <v>662.9073553940045</v>
          </cell>
          <cell r="I60">
            <v>825.2872044326709</v>
          </cell>
          <cell r="J60">
            <v>1005.6757788784917</v>
          </cell>
          <cell r="K60">
            <v>1173.3019362783386</v>
          </cell>
          <cell r="L60">
            <v>1362.4984798325054</v>
          </cell>
          <cell r="M60">
            <v>1576.446752398668</v>
          </cell>
          <cell r="N60">
            <v>1988</v>
          </cell>
          <cell r="O60">
            <v>2224</v>
          </cell>
          <cell r="P60">
            <v>2439</v>
          </cell>
          <cell r="Q60">
            <v>2582</v>
          </cell>
          <cell r="R60">
            <v>2901</v>
          </cell>
          <cell r="S60">
            <v>3193</v>
          </cell>
          <cell r="T60">
            <v>3608</v>
          </cell>
          <cell r="U60">
            <v>3980</v>
          </cell>
          <cell r="V60">
            <v>4545</v>
          </cell>
          <cell r="W60">
            <v>4593</v>
          </cell>
          <cell r="X60">
            <v>4933</v>
          </cell>
          <cell r="Y60">
            <v>5379.316765074048</v>
          </cell>
          <cell r="Z60">
            <v>5922.430892868371</v>
          </cell>
          <cell r="AA60">
            <v>6432.16078603968</v>
          </cell>
          <cell r="AB60">
            <v>6931.11975216201</v>
          </cell>
        </row>
        <row r="61">
          <cell r="D61">
            <v>109.73773094895608</v>
          </cell>
          <cell r="E61">
            <v>139.06727629733973</v>
          </cell>
          <cell r="F61">
            <v>189.37425510057207</v>
          </cell>
          <cell r="G61">
            <v>265.0836756553495</v>
          </cell>
          <cell r="H61">
            <v>338.3210266889418</v>
          </cell>
          <cell r="I61">
            <v>389.58167898716215</v>
          </cell>
          <cell r="J61">
            <v>432.7027306220142</v>
          </cell>
          <cell r="K61">
            <v>531.0208409518883</v>
          </cell>
          <cell r="L61">
            <v>578.2827800447976</v>
          </cell>
          <cell r="M61">
            <v>527.6140464200065</v>
          </cell>
          <cell r="N61">
            <v>703</v>
          </cell>
          <cell r="O61">
            <v>751</v>
          </cell>
          <cell r="P61">
            <v>795</v>
          </cell>
          <cell r="Q61">
            <v>884</v>
          </cell>
          <cell r="R61">
            <v>997</v>
          </cell>
          <cell r="S61">
            <v>1110</v>
          </cell>
          <cell r="T61">
            <v>1297</v>
          </cell>
          <cell r="U61">
            <v>1521</v>
          </cell>
          <cell r="V61">
            <v>1579</v>
          </cell>
          <cell r="W61">
            <v>1627</v>
          </cell>
          <cell r="X61">
            <v>1821</v>
          </cell>
          <cell r="Y61">
            <v>1985.7563002634995</v>
          </cell>
          <cell r="Z61">
            <v>2186.24501437529</v>
          </cell>
          <cell r="AA61">
            <v>2374.410052985659</v>
          </cell>
          <cell r="AB61">
            <v>2558.5990408852663</v>
          </cell>
        </row>
        <row r="62">
          <cell r="D62">
            <v>338.4414723062192</v>
          </cell>
          <cell r="E62">
            <v>393.1715958705205</v>
          </cell>
          <cell r="F62">
            <v>533.9979055341762</v>
          </cell>
          <cell r="G62">
            <v>719.0736100347067</v>
          </cell>
          <cell r="H62">
            <v>919.322719713659</v>
          </cell>
          <cell r="I62">
            <v>1159.693838702083</v>
          </cell>
          <cell r="J62">
            <v>1337.1334267814368</v>
          </cell>
          <cell r="K62">
            <v>1506.3825121621448</v>
          </cell>
          <cell r="L62">
            <v>1611.9216704826704</v>
          </cell>
          <cell r="M62">
            <v>1462.8258959159339</v>
          </cell>
          <cell r="N62">
            <v>1910</v>
          </cell>
          <cell r="O62">
            <v>2097</v>
          </cell>
          <cell r="P62">
            <v>2384</v>
          </cell>
          <cell r="Q62">
            <v>2492</v>
          </cell>
          <cell r="R62">
            <v>2776</v>
          </cell>
          <cell r="S62">
            <v>3151</v>
          </cell>
          <cell r="T62">
            <v>3669</v>
          </cell>
          <cell r="U62">
            <v>4248</v>
          </cell>
          <cell r="V62">
            <v>4568</v>
          </cell>
          <cell r="W62">
            <v>4523</v>
          </cell>
          <cell r="X62">
            <v>4937</v>
          </cell>
          <cell r="Y62">
            <v>5383.678667985116</v>
          </cell>
          <cell r="Z62">
            <v>5927.233188342012</v>
          </cell>
          <cell r="AA62">
            <v>6437.37640394849</v>
          </cell>
          <cell r="AB62">
            <v>6936.739958731774</v>
          </cell>
        </row>
        <row r="63">
          <cell r="D63">
            <v>98.47394228527364</v>
          </cell>
          <cell r="E63">
            <v>136.22514159667864</v>
          </cell>
          <cell r="F63">
            <v>185.84723982441227</v>
          </cell>
          <cell r="G63">
            <v>268.5557045812949</v>
          </cell>
          <cell r="H63">
            <v>343.79517451745977</v>
          </cell>
          <cell r="I63">
            <v>434.43338934473525</v>
          </cell>
          <cell r="J63">
            <v>579.3843452373493</v>
          </cell>
          <cell r="K63">
            <v>729.2340039598719</v>
          </cell>
          <cell r="L63">
            <v>886.5368966261701</v>
          </cell>
          <cell r="M63">
            <v>1034.354464111005</v>
          </cell>
          <cell r="N63">
            <v>1282</v>
          </cell>
          <cell r="O63">
            <v>1558</v>
          </cell>
          <cell r="P63">
            <v>1731</v>
          </cell>
          <cell r="Q63">
            <v>1966</v>
          </cell>
          <cell r="R63">
            <v>2249</v>
          </cell>
          <cell r="S63">
            <v>2349</v>
          </cell>
          <cell r="T63">
            <v>2569</v>
          </cell>
          <cell r="U63">
            <v>2716</v>
          </cell>
          <cell r="V63">
            <v>2949</v>
          </cell>
          <cell r="W63">
            <v>3118</v>
          </cell>
          <cell r="X63">
            <v>3388</v>
          </cell>
          <cell r="Y63">
            <v>3694.5317656742095</v>
          </cell>
          <cell r="Z63">
            <v>4067.544266174344</v>
          </cell>
          <cell r="AA63">
            <v>4417.628368761896</v>
          </cell>
          <cell r="AB63">
            <v>4760.31496459049</v>
          </cell>
        </row>
        <row r="64">
          <cell r="D64">
            <v>437.47782866698066</v>
          </cell>
          <cell r="E64">
            <v>589.9391238101741</v>
          </cell>
          <cell r="F64">
            <v>860.3471441244524</v>
          </cell>
          <cell r="G64">
            <v>1305.9258120913964</v>
          </cell>
          <cell r="H64">
            <v>1745.0253111327563</v>
          </cell>
          <cell r="I64">
            <v>2170.142829045942</v>
          </cell>
          <cell r="J64">
            <v>2324.8860666322594</v>
          </cell>
          <cell r="K64">
            <v>2701.9705091246283</v>
          </cell>
          <cell r="L64">
            <v>2834.2223811244153</v>
          </cell>
          <cell r="M64">
            <v>2287.0235004513065</v>
          </cell>
          <cell r="N64">
            <v>2342</v>
          </cell>
          <cell r="O64">
            <v>2530</v>
          </cell>
          <cell r="P64">
            <v>2921</v>
          </cell>
          <cell r="Q64">
            <v>3389</v>
          </cell>
          <cell r="R64">
            <v>3943</v>
          </cell>
          <cell r="S64">
            <v>4621</v>
          </cell>
          <cell r="T64">
            <v>5462</v>
          </cell>
          <cell r="U64">
            <v>6314</v>
          </cell>
          <cell r="V64">
            <v>7556</v>
          </cell>
          <cell r="W64">
            <v>8541</v>
          </cell>
          <cell r="X64">
            <v>9170</v>
          </cell>
          <cell r="Y64">
            <v>9999.662423622343</v>
          </cell>
          <cell r="Z64">
            <v>11009.262373323123</v>
          </cell>
          <cell r="AA64">
            <v>11956.804055946455</v>
          </cell>
          <cell r="AB64">
            <v>12884.323561185003</v>
          </cell>
        </row>
        <row r="65">
          <cell r="D65">
            <v>1440.7509455067627</v>
          </cell>
          <cell r="E65">
            <v>1839.8849790510128</v>
          </cell>
          <cell r="F65">
            <v>2538.0041784876466</v>
          </cell>
          <cell r="G65">
            <v>3344.2013577515118</v>
          </cell>
          <cell r="H65">
            <v>4232.70497151011</v>
          </cell>
          <cell r="I65">
            <v>5163.019187426626</v>
          </cell>
          <cell r="J65">
            <v>6207.146427678644</v>
          </cell>
          <cell r="K65">
            <v>7159.671049310647</v>
          </cell>
          <cell r="L65">
            <v>8321.180848965423</v>
          </cell>
          <cell r="M65">
            <v>8668.445808557735</v>
          </cell>
          <cell r="N65">
            <v>9754</v>
          </cell>
          <cell r="O65">
            <v>10610</v>
          </cell>
          <cell r="P65">
            <v>12024</v>
          </cell>
          <cell r="Q65">
            <v>13221</v>
          </cell>
          <cell r="R65">
            <v>14673</v>
          </cell>
          <cell r="S65">
            <v>16020</v>
          </cell>
          <cell r="T65">
            <v>18534</v>
          </cell>
          <cell r="U65">
            <v>21060</v>
          </cell>
          <cell r="V65">
            <v>22760</v>
          </cell>
          <cell r="W65">
            <v>24566</v>
          </cell>
          <cell r="X65">
            <v>27293</v>
          </cell>
          <cell r="Y65">
            <v>29762.354037941615</v>
          </cell>
          <cell r="Z65">
            <v>32767.26259052432</v>
          </cell>
          <cell r="AA65">
            <v>35587.46489628644</v>
          </cell>
          <cell r="AB65">
            <v>38348.074477145296</v>
          </cell>
        </row>
        <row r="66">
          <cell r="D66">
            <v>316.56086753383573</v>
          </cell>
          <cell r="E66">
            <v>436.278970275107</v>
          </cell>
          <cell r="F66">
            <v>634.7665023109673</v>
          </cell>
          <cell r="G66">
            <v>770.884219198788</v>
          </cell>
          <cell r="H66">
            <v>970.9589674657798</v>
          </cell>
          <cell r="I66">
            <v>1234.4992201881528</v>
          </cell>
          <cell r="J66">
            <v>1634.0413371699728</v>
          </cell>
          <cell r="K66">
            <v>1991.7564708257132</v>
          </cell>
          <cell r="L66">
            <v>2521.0837163775564</v>
          </cell>
          <cell r="M66">
            <v>2891.8917020924105</v>
          </cell>
          <cell r="N66">
            <v>3205</v>
          </cell>
          <cell r="O66">
            <v>3626</v>
          </cell>
          <cell r="P66">
            <v>4050</v>
          </cell>
          <cell r="Q66">
            <v>4534</v>
          </cell>
          <cell r="R66">
            <v>5017</v>
          </cell>
          <cell r="S66">
            <v>5551</v>
          </cell>
          <cell r="T66">
            <v>6347</v>
          </cell>
          <cell r="U66">
            <v>7042</v>
          </cell>
          <cell r="V66">
            <v>7505</v>
          </cell>
          <cell r="W66">
            <v>8214</v>
          </cell>
          <cell r="X66">
            <v>8920</v>
          </cell>
          <cell r="Y66">
            <v>9727.043491680623</v>
          </cell>
          <cell r="Z66">
            <v>10709.118906220529</v>
          </cell>
          <cell r="AA66">
            <v>11630.827936645845</v>
          </cell>
          <cell r="AB66">
            <v>12533.060650574727</v>
          </cell>
        </row>
        <row r="67">
          <cell r="D67">
            <v>917.4722378073818</v>
          </cell>
          <cell r="E67">
            <v>1216.7294100196186</v>
          </cell>
          <cell r="F67">
            <v>1773.1481777740623</v>
          </cell>
          <cell r="G67">
            <v>2530.8232753468</v>
          </cell>
          <cell r="H67">
            <v>3519.976534628875</v>
          </cell>
          <cell r="I67">
            <v>4731.265197041708</v>
          </cell>
          <cell r="J67">
            <v>5904.771499343214</v>
          </cell>
          <cell r="K67">
            <v>7709.843729960328</v>
          </cell>
          <cell r="L67">
            <v>8417.24413583037</v>
          </cell>
          <cell r="M67">
            <v>8011.1034737768405</v>
          </cell>
          <cell r="N67">
            <v>8414</v>
          </cell>
          <cell r="O67">
            <v>9395</v>
          </cell>
          <cell r="P67">
            <v>10053</v>
          </cell>
          <cell r="Q67">
            <v>11518</v>
          </cell>
          <cell r="R67">
            <v>12317</v>
          </cell>
          <cell r="S67">
            <v>13599</v>
          </cell>
          <cell r="T67">
            <v>16055</v>
          </cell>
          <cell r="U67">
            <v>18554</v>
          </cell>
          <cell r="V67">
            <v>20877</v>
          </cell>
          <cell r="W67">
            <v>22832</v>
          </cell>
          <cell r="X67">
            <v>24285</v>
          </cell>
          <cell r="Y67">
            <v>26482.203048818825</v>
          </cell>
          <cell r="Z67">
            <v>29155.936394345914</v>
          </cell>
          <cell r="AA67">
            <v>31665.32022886147</v>
          </cell>
          <cell r="AB67">
            <v>34121.679136682425</v>
          </cell>
        </row>
        <row r="69">
          <cell r="D69">
            <v>1850.3375910082796</v>
          </cell>
          <cell r="E69">
            <v>2484.987333138425</v>
          </cell>
          <cell r="F69">
            <v>3571.647096906748</v>
          </cell>
          <cell r="G69">
            <v>4869.6169867274575</v>
          </cell>
          <cell r="H69">
            <v>6378.429005421087</v>
          </cell>
          <cell r="I69">
            <v>8174.119105243944</v>
          </cell>
          <cell r="J69">
            <v>12137.011569979331</v>
          </cell>
          <cell r="K69">
            <v>15916.73886619831</v>
          </cell>
          <cell r="L69">
            <v>19049.013372895828</v>
          </cell>
          <cell r="M69">
            <v>23168.998462632062</v>
          </cell>
          <cell r="N69">
            <v>24836</v>
          </cell>
          <cell r="O69">
            <v>27103</v>
          </cell>
          <cell r="P69">
            <v>29334</v>
          </cell>
          <cell r="Q69">
            <v>31107</v>
          </cell>
          <cell r="R69">
            <v>34529</v>
          </cell>
          <cell r="S69">
            <v>37664</v>
          </cell>
          <cell r="T69">
            <v>41247</v>
          </cell>
          <cell r="U69">
            <v>46627</v>
          </cell>
          <cell r="V69">
            <v>51925</v>
          </cell>
          <cell r="W69">
            <v>58829</v>
          </cell>
          <cell r="X69">
            <v>62118</v>
          </cell>
          <cell r="Y69">
            <v>67738.17125742343</v>
          </cell>
          <cell r="Z69">
            <v>74577.24755791557</v>
          </cell>
          <cell r="AA69">
            <v>80995.93831486172</v>
          </cell>
          <cell r="AB69">
            <v>87278.99792515705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ificacion"/>
      <sheetName val="Horas promedio por semana"/>
      <sheetName val="GEHogares ocupados"/>
      <sheetName val="crecimiento ocupados zonas metr"/>
      <sheetName val="Ecuecontinuahogares ocupados"/>
      <sheetName val="CAP"/>
      <sheetName val="LAB"/>
      <sheetName val="DATA "/>
      <sheetName val="MH"/>
      <sheetName val="MW"/>
      <sheetName val="LC"/>
      <sheetName val="LQ"/>
      <sheetName val="LSS"/>
      <sheetName val="Sheet2"/>
      <sheetName val="VAConL"/>
      <sheetName val="VAConH"/>
      <sheetName val="VAConLC"/>
      <sheetName val="Sheet1"/>
      <sheetName val="Sheet15+"/>
      <sheetName val="Sheet1 25+"/>
      <sheetName val="Legend"/>
      <sheetName val="Data"/>
    </sheetNames>
    <sheetDataSet>
      <sheetData sheetId="2">
        <row r="12">
          <cell r="B12">
            <v>2837.7125186659014</v>
          </cell>
          <cell r="C12">
            <v>3059.678692117463</v>
          </cell>
          <cell r="D12">
            <v>3208.1390941974473</v>
          </cell>
          <cell r="E12">
            <v>3370.036693073599</v>
          </cell>
          <cell r="F12">
            <v>3441.19786503227</v>
          </cell>
          <cell r="G12">
            <v>3459.3645293991576</v>
          </cell>
          <cell r="H12">
            <v>3510.374</v>
          </cell>
          <cell r="I12">
            <v>3503.405</v>
          </cell>
          <cell r="J12">
            <v>3815.35</v>
          </cell>
          <cell r="K12">
            <v>3621.811</v>
          </cell>
          <cell r="L12">
            <v>3707.035</v>
          </cell>
          <cell r="M12">
            <v>3373.3957777777773</v>
          </cell>
          <cell r="N12">
            <v>3258.0295000000006</v>
          </cell>
          <cell r="O12">
            <v>3545.778537037038</v>
          </cell>
          <cell r="P12">
            <v>3382.51375</v>
          </cell>
          <cell r="Q12">
            <v>3529.270499999999</v>
          </cell>
          <cell r="R12">
            <v>3212.2456111111114</v>
          </cell>
          <cell r="S12">
            <v>3149.447527777778</v>
          </cell>
          <cell r="T12">
            <v>3187.0364166666673</v>
          </cell>
          <cell r="U12">
            <v>3439.808694444444</v>
          </cell>
          <cell r="V12">
            <v>3571.557194444444</v>
          </cell>
          <cell r="W12">
            <v>3632.1410277777777</v>
          </cell>
          <cell r="X12">
            <v>3632.6273333333334</v>
          </cell>
          <cell r="Y12">
            <v>3529.6935056775096</v>
          </cell>
          <cell r="Z12">
            <v>3406.4919999999997</v>
          </cell>
        </row>
        <row r="13">
          <cell r="B13">
            <v>133.76864626660833</v>
          </cell>
          <cell r="C13">
            <v>104.41509497401891</v>
          </cell>
          <cell r="D13">
            <v>109.48147891263264</v>
          </cell>
          <cell r="E13">
            <v>115.00642282464196</v>
          </cell>
          <cell r="F13">
            <v>117.43488060606506</v>
          </cell>
          <cell r="G13">
            <v>118.0548391625359</v>
          </cell>
          <cell r="H13">
            <v>121.097</v>
          </cell>
          <cell r="I13">
            <v>109.779</v>
          </cell>
          <cell r="J13">
            <v>131.692</v>
          </cell>
          <cell r="K13">
            <v>96.328</v>
          </cell>
          <cell r="L13">
            <v>94.949</v>
          </cell>
          <cell r="M13">
            <v>158.18077777777776</v>
          </cell>
          <cell r="N13">
            <v>183.13544444444446</v>
          </cell>
          <cell r="O13">
            <v>176.56963888888887</v>
          </cell>
          <cell r="P13">
            <v>194.25216666666668</v>
          </cell>
          <cell r="Q13">
            <v>181.57638888888889</v>
          </cell>
          <cell r="R13">
            <v>198.17538888888888</v>
          </cell>
          <cell r="S13">
            <v>174.06691666666666</v>
          </cell>
          <cell r="T13">
            <v>192.46938888888891</v>
          </cell>
          <cell r="U13">
            <v>192.77277777777775</v>
          </cell>
          <cell r="V13">
            <v>212.18294444444442</v>
          </cell>
          <cell r="W13">
            <v>245.47597222222225</v>
          </cell>
          <cell r="X13">
            <v>239.97494444444442</v>
          </cell>
          <cell r="Y13">
            <v>236.7226012035681</v>
          </cell>
          <cell r="Z13">
            <v>162.8083333333333</v>
          </cell>
        </row>
        <row r="14">
          <cell r="B14">
            <v>1775.8715429050512</v>
          </cell>
          <cell r="C14">
            <v>1901.3613949732883</v>
          </cell>
          <cell r="D14">
            <v>2000.3738732220913</v>
          </cell>
          <cell r="E14">
            <v>2090.457662682995</v>
          </cell>
          <cell r="F14">
            <v>2086.985206428225</v>
          </cell>
          <cell r="G14">
            <v>2085.2337184833136</v>
          </cell>
          <cell r="H14">
            <v>2052.771</v>
          </cell>
          <cell r="I14">
            <v>1979.222</v>
          </cell>
          <cell r="J14">
            <v>1990.255</v>
          </cell>
          <cell r="K14">
            <v>1893.884</v>
          </cell>
          <cell r="L14">
            <v>2198.141</v>
          </cell>
          <cell r="M14">
            <v>2155.8023333333335</v>
          </cell>
          <cell r="N14">
            <v>2132.059555555556</v>
          </cell>
          <cell r="O14">
            <v>2213.021824074074</v>
          </cell>
          <cell r="P14">
            <v>2307.1022777777775</v>
          </cell>
          <cell r="Q14">
            <v>2320.034444444445</v>
          </cell>
          <cell r="R14">
            <v>2214.9308611111114</v>
          </cell>
          <cell r="S14">
            <v>2300.2348611111115</v>
          </cell>
          <cell r="T14">
            <v>2330.524777777777</v>
          </cell>
          <cell r="U14">
            <v>2421.4895833333335</v>
          </cell>
          <cell r="V14">
            <v>2466.459138888889</v>
          </cell>
          <cell r="W14">
            <v>2617.0323055555555</v>
          </cell>
          <cell r="X14">
            <v>2638.631055555555</v>
          </cell>
          <cell r="Y14">
            <v>2535.6364136281836</v>
          </cell>
          <cell r="Z14">
            <v>2056.961333333333</v>
          </cell>
        </row>
        <row r="15">
          <cell r="B15">
            <v>112.45761382157696</v>
          </cell>
          <cell r="C15">
            <v>118.22058719306014</v>
          </cell>
          <cell r="D15">
            <v>112.5129311129023</v>
          </cell>
          <cell r="E15">
            <v>104.83194958769177</v>
          </cell>
          <cell r="F15">
            <v>109.09429915261944</v>
          </cell>
          <cell r="G15">
            <v>104.53710543770876</v>
          </cell>
          <cell r="H15">
            <v>86.624</v>
          </cell>
          <cell r="I15">
            <v>137.995</v>
          </cell>
          <cell r="J15">
            <v>73.531</v>
          </cell>
          <cell r="K15">
            <v>75.05</v>
          </cell>
          <cell r="L15">
            <v>89.108</v>
          </cell>
          <cell r="M15">
            <v>74.35016666666668</v>
          </cell>
          <cell r="N15">
            <v>76.22741666666667</v>
          </cell>
          <cell r="O15">
            <v>60.222638888888895</v>
          </cell>
          <cell r="P15">
            <v>74.3008888888889</v>
          </cell>
          <cell r="Q15">
            <v>79.60105555555555</v>
          </cell>
          <cell r="R15">
            <v>75.15486111111112</v>
          </cell>
          <cell r="S15">
            <v>72.80686111111112</v>
          </cell>
          <cell r="T15">
            <v>74.54427777777778</v>
          </cell>
          <cell r="U15">
            <v>79.68291666666666</v>
          </cell>
          <cell r="V15">
            <v>95.09205555555555</v>
          </cell>
          <cell r="W15">
            <v>111.96263888888889</v>
          </cell>
          <cell r="X15">
            <v>107.93002777777777</v>
          </cell>
          <cell r="Y15">
            <v>110.10813387991702</v>
          </cell>
          <cell r="Z15">
            <v>77.26433333333334</v>
          </cell>
        </row>
        <row r="16">
          <cell r="B16">
            <v>533.4828265588769</v>
          </cell>
          <cell r="C16">
            <v>571.1807564870202</v>
          </cell>
          <cell r="D16">
            <v>694.3036969264173</v>
          </cell>
          <cell r="E16">
            <v>825.0053451022457</v>
          </cell>
          <cell r="F16">
            <v>895.3879341627082</v>
          </cell>
          <cell r="G16">
            <v>967.5587077769072</v>
          </cell>
          <cell r="H16">
            <v>767.373</v>
          </cell>
          <cell r="I16">
            <v>792.752</v>
          </cell>
          <cell r="J16">
            <v>740.767</v>
          </cell>
          <cell r="K16">
            <v>666.995</v>
          </cell>
          <cell r="L16">
            <v>674.174</v>
          </cell>
          <cell r="M16">
            <v>726.542</v>
          </cell>
          <cell r="N16">
            <v>749.598361111111</v>
          </cell>
          <cell r="O16">
            <v>750.8139074074074</v>
          </cell>
          <cell r="P16">
            <v>773.198888888889</v>
          </cell>
          <cell r="Q16">
            <v>828.5697777777776</v>
          </cell>
          <cell r="R16">
            <v>851.5413888888887</v>
          </cell>
          <cell r="S16">
            <v>903.4508055555556</v>
          </cell>
          <cell r="T16">
            <v>899.1617222222222</v>
          </cell>
          <cell r="U16">
            <v>965.4231944444442</v>
          </cell>
          <cell r="V16">
            <v>1055.3845833333332</v>
          </cell>
          <cell r="W16">
            <v>1161.2921944444442</v>
          </cell>
          <cell r="X16">
            <v>1229.41</v>
          </cell>
          <cell r="Y16">
            <v>1169.265026593635</v>
          </cell>
          <cell r="Z16">
            <v>635.2926666666666</v>
          </cell>
        </row>
        <row r="17">
          <cell r="B17">
            <v>2709.564329197887</v>
          </cell>
          <cell r="C17">
            <v>2901.0324723746116</v>
          </cell>
          <cell r="D17">
            <v>2976.9760609127816</v>
          </cell>
          <cell r="E17">
            <v>3121.8928299027048</v>
          </cell>
          <cell r="F17">
            <v>3300.5267588121483</v>
          </cell>
          <cell r="G17">
            <v>3281.9927122520526</v>
          </cell>
          <cell r="H17">
            <v>3171.949</v>
          </cell>
          <cell r="I17">
            <v>3294.817</v>
          </cell>
          <cell r="J17">
            <v>3189.377</v>
          </cell>
          <cell r="K17">
            <v>3409.84</v>
          </cell>
          <cell r="L17">
            <v>3588.473</v>
          </cell>
          <cell r="M17">
            <v>4218.108000000001</v>
          </cell>
          <cell r="N17">
            <v>4043.391916666667</v>
          </cell>
          <cell r="O17">
            <v>4215.2491944444455</v>
          </cell>
          <cell r="P17">
            <v>4226.946777777778</v>
          </cell>
          <cell r="Q17">
            <v>4284.354666666667</v>
          </cell>
          <cell r="R17">
            <v>4141.679305555556</v>
          </cell>
          <cell r="S17">
            <v>4316.471527777777</v>
          </cell>
          <cell r="T17">
            <v>4503.04375</v>
          </cell>
          <cell r="U17">
            <v>4812.909750000001</v>
          </cell>
          <cell r="V17">
            <v>5047.682</v>
          </cell>
          <cell r="W17">
            <v>5314.412638888888</v>
          </cell>
          <cell r="X17">
            <v>5554.833166666666</v>
          </cell>
          <cell r="Y17">
            <v>5775.351662627948</v>
          </cell>
          <cell r="Z17">
            <v>4083.248</v>
          </cell>
        </row>
        <row r="18">
          <cell r="B18">
            <v>538.0757464029844</v>
          </cell>
          <cell r="C18">
            <v>576.0982295535164</v>
          </cell>
          <cell r="D18">
            <v>616.8084070482106</v>
          </cell>
          <cell r="E18">
            <v>701.0460684501263</v>
          </cell>
          <cell r="F18">
            <v>725.044088132736</v>
          </cell>
          <cell r="G18">
            <v>749.4354525093697</v>
          </cell>
          <cell r="H18">
            <v>795.926</v>
          </cell>
          <cell r="I18">
            <v>822.859</v>
          </cell>
          <cell r="J18">
            <v>832.628</v>
          </cell>
          <cell r="K18">
            <v>869.235</v>
          </cell>
          <cell r="L18">
            <v>852.376</v>
          </cell>
          <cell r="M18">
            <v>1061.3560555555553</v>
          </cell>
          <cell r="N18">
            <v>1057.7378888888888</v>
          </cell>
          <cell r="O18">
            <v>1109.4749166666666</v>
          </cell>
          <cell r="P18">
            <v>1176.8405</v>
          </cell>
          <cell r="Q18">
            <v>1236.239527777778</v>
          </cell>
          <cell r="R18">
            <v>1284.1175833333334</v>
          </cell>
          <cell r="S18">
            <v>1420.0504166666663</v>
          </cell>
          <cell r="T18">
            <v>1450.2440833333333</v>
          </cell>
          <cell r="U18">
            <v>1547.698611111111</v>
          </cell>
          <cell r="V18">
            <v>1628.2721944444445</v>
          </cell>
          <cell r="W18">
            <v>1664.614861111111</v>
          </cell>
          <cell r="X18">
            <v>1721.5665555555554</v>
          </cell>
          <cell r="Y18">
            <v>1739.9917779554405</v>
          </cell>
          <cell r="Z18">
            <v>1042.0693333333331</v>
          </cell>
        </row>
        <row r="19">
          <cell r="B19">
            <v>490.3347504314634</v>
          </cell>
          <cell r="C19">
            <v>524.9836728388259</v>
          </cell>
          <cell r="D19">
            <v>512.9248895019928</v>
          </cell>
          <cell r="E19">
            <v>566.4019050827794</v>
          </cell>
          <cell r="F19">
            <v>596.5394797194044</v>
          </cell>
          <cell r="G19">
            <v>620.346662289465</v>
          </cell>
          <cell r="H19">
            <v>694.361</v>
          </cell>
          <cell r="I19">
            <v>746.134</v>
          </cell>
          <cell r="J19">
            <v>757.426</v>
          </cell>
          <cell r="K19">
            <v>737.195</v>
          </cell>
          <cell r="L19">
            <v>701.504</v>
          </cell>
          <cell r="M19">
            <v>869.4551666666669</v>
          </cell>
          <cell r="N19">
            <v>850.8835277777778</v>
          </cell>
          <cell r="O19">
            <v>904.2065370370372</v>
          </cell>
          <cell r="P19">
            <v>942.7043333333334</v>
          </cell>
          <cell r="Q19">
            <v>992.8733055555556</v>
          </cell>
          <cell r="R19">
            <v>1014.6099722222223</v>
          </cell>
          <cell r="S19">
            <v>1203.141333333333</v>
          </cell>
          <cell r="T19">
            <v>1349.6357222222223</v>
          </cell>
          <cell r="U19">
            <v>1413.22325</v>
          </cell>
          <cell r="V19">
            <v>1450.4071111111111</v>
          </cell>
          <cell r="W19">
            <v>1548.229388888889</v>
          </cell>
          <cell r="X19">
            <v>1662.10225</v>
          </cell>
          <cell r="Y19">
            <v>1815.0772076894339</v>
          </cell>
        </row>
        <row r="20">
          <cell r="B20">
            <v>3032.273402144829</v>
          </cell>
          <cell r="C20">
            <v>3246.545398442001</v>
          </cell>
          <cell r="D20">
            <v>3377.0815360333577</v>
          </cell>
          <cell r="E20">
            <v>3483.7972965503927</v>
          </cell>
          <cell r="F20">
            <v>3367.4638526290664</v>
          </cell>
          <cell r="G20">
            <v>3472.975635630278</v>
          </cell>
          <cell r="H20">
            <v>3513.614</v>
          </cell>
          <cell r="I20">
            <v>3701.658</v>
          </cell>
          <cell r="J20">
            <v>3760.476</v>
          </cell>
          <cell r="K20">
            <v>3932.086</v>
          </cell>
          <cell r="L20">
            <v>4402.537</v>
          </cell>
          <cell r="M20">
            <v>3497.1548333333335</v>
          </cell>
          <cell r="N20">
            <v>3558.542027777778</v>
          </cell>
          <cell r="O20">
            <v>3665.0601666666666</v>
          </cell>
          <cell r="P20">
            <v>3591.3556944444445</v>
          </cell>
          <cell r="Q20">
            <v>3620.162805555555</v>
          </cell>
          <cell r="R20">
            <v>3500.578944444445</v>
          </cell>
          <cell r="S20">
            <v>3606.662138888889</v>
          </cell>
          <cell r="T20">
            <v>3460.2121666666662</v>
          </cell>
          <cell r="U20">
            <v>3632.89</v>
          </cell>
          <cell r="V20">
            <v>3722.0378888888895</v>
          </cell>
          <cell r="W20">
            <v>3804.728916666667</v>
          </cell>
          <cell r="X20">
            <v>3926.8354722222216</v>
          </cell>
          <cell r="Y20">
            <v>4054.0018534729174</v>
          </cell>
          <cell r="Z20">
            <v>3482.0706666666665</v>
          </cell>
        </row>
      </sheetData>
      <sheetData sheetId="8">
        <row r="196">
          <cell r="E196">
            <v>7901544.889508778</v>
          </cell>
          <cell r="F196">
            <v>10866608.227298675</v>
          </cell>
          <cell r="G196">
            <v>9670575.778539283</v>
          </cell>
          <cell r="H196">
            <v>9371272.281326728</v>
          </cell>
          <cell r="I196">
            <v>9160213.774986723</v>
          </cell>
          <cell r="J196">
            <v>9240039.71680797</v>
          </cell>
          <cell r="K196">
            <v>6112498.998649547</v>
          </cell>
          <cell r="L196">
            <v>7546185.02012369</v>
          </cell>
          <cell r="M196">
            <v>9552055.486179639</v>
          </cell>
          <cell r="N196">
            <v>9890453.358950404</v>
          </cell>
          <cell r="O196">
            <v>9698387.005689848</v>
          </cell>
          <cell r="P196">
            <v>8720420.81342372</v>
          </cell>
          <cell r="Q196">
            <v>8293134.381658481</v>
          </cell>
          <cell r="R196">
            <v>9110708.80483711</v>
          </cell>
          <cell r="S196">
            <v>8206805.26012001</v>
          </cell>
          <cell r="T196">
            <v>8455065.264949385</v>
          </cell>
          <cell r="U196">
            <v>7249663.239182641</v>
          </cell>
          <cell r="V196">
            <v>7096345.296855315</v>
          </cell>
          <cell r="W196">
            <v>7028449.554279005</v>
          </cell>
          <cell r="X196">
            <v>7629721.225353087</v>
          </cell>
          <cell r="Y196">
            <v>7852779.9913086565</v>
          </cell>
          <cell r="Z196">
            <v>8327980.6940099</v>
          </cell>
          <cell r="AA196">
            <v>8740145.91252472</v>
          </cell>
          <cell r="AB196">
            <v>9152311.13103955</v>
          </cell>
          <cell r="AC196">
            <v>9564476.34955437</v>
          </cell>
        </row>
        <row r="197">
          <cell r="E197">
            <v>329506.6693322219</v>
          </cell>
          <cell r="F197">
            <v>277231.143148051</v>
          </cell>
          <cell r="G197">
            <v>300282.7049333057</v>
          </cell>
          <cell r="H197">
            <v>282326.1482468462</v>
          </cell>
          <cell r="I197">
            <v>296734.8908030723</v>
          </cell>
          <cell r="J197">
            <v>270116.4635078619</v>
          </cell>
          <cell r="K197">
            <v>256378.1733767957</v>
          </cell>
          <cell r="L197">
            <v>231404.40228487115</v>
          </cell>
          <cell r="M197">
            <v>321657.09144469403</v>
          </cell>
          <cell r="N197">
            <v>275028.338269704</v>
          </cell>
          <cell r="O197">
            <v>257390.70147261463</v>
          </cell>
          <cell r="P197">
            <v>430125.0088561609</v>
          </cell>
          <cell r="Q197">
            <v>498949.12670417374</v>
          </cell>
          <cell r="R197">
            <v>481728.8801887652</v>
          </cell>
          <cell r="S197">
            <v>504101.96989516943</v>
          </cell>
          <cell r="T197">
            <v>464739.567548496</v>
          </cell>
          <cell r="U197">
            <v>479907.0934547874</v>
          </cell>
          <cell r="V197">
            <v>415508.84450402355</v>
          </cell>
          <cell r="W197">
            <v>444808.9366178572</v>
          </cell>
          <cell r="X197">
            <v>449962.1124181605</v>
          </cell>
          <cell r="Y197">
            <v>575608.3171499658</v>
          </cell>
          <cell r="Z197">
            <v>620925.835927437</v>
          </cell>
          <cell r="AA197">
            <v>686325.52619349</v>
          </cell>
          <cell r="AB197">
            <v>751725.216459545</v>
          </cell>
          <cell r="AC197">
            <v>817124.9067256</v>
          </cell>
        </row>
        <row r="198">
          <cell r="E198">
            <v>4136876.564027407</v>
          </cell>
          <cell r="F198">
            <v>5059501.798872103</v>
          </cell>
          <cell r="G198">
            <v>5047793.12956808</v>
          </cell>
          <cell r="H198">
            <v>5502216.44830559</v>
          </cell>
          <cell r="I198">
            <v>5028437.836930134</v>
          </cell>
          <cell r="J198">
            <v>4712208.346873664</v>
          </cell>
          <cell r="K198">
            <v>5636502.256402062</v>
          </cell>
          <cell r="L198">
            <v>4911888.555155704</v>
          </cell>
          <cell r="M198">
            <v>4899929.984594784</v>
          </cell>
          <cell r="N198">
            <v>4959316.004231492</v>
          </cell>
          <cell r="O198">
            <v>5823761.8523194855</v>
          </cell>
          <cell r="P198">
            <v>5686241.710697207</v>
          </cell>
          <cell r="Q198">
            <v>5644220.634679618</v>
          </cell>
          <cell r="R198">
            <v>5889344.6594513105</v>
          </cell>
          <cell r="S198">
            <v>5918205.922321941</v>
          </cell>
          <cell r="T198">
            <v>5862846.168288516</v>
          </cell>
          <cell r="U198">
            <v>5087757.143268912</v>
          </cell>
          <cell r="V198">
            <v>5401906.690453118</v>
          </cell>
          <cell r="W198">
            <v>5255304.739769423</v>
          </cell>
          <cell r="X198">
            <v>5445080.614000445</v>
          </cell>
          <cell r="Y198">
            <v>6022698.725712691</v>
          </cell>
          <cell r="Z198">
            <v>6341755.34577078</v>
          </cell>
          <cell r="AA198">
            <v>6725452.33874242</v>
          </cell>
          <cell r="AB198">
            <v>7109149.33171405</v>
          </cell>
          <cell r="AC198">
            <v>7492846.32468569</v>
          </cell>
        </row>
        <row r="199">
          <cell r="E199">
            <v>305535.6843986999</v>
          </cell>
          <cell r="F199">
            <v>341473.19035893225</v>
          </cell>
          <cell r="G199">
            <v>318019.200059627</v>
          </cell>
          <cell r="H199">
            <v>313077.7251407083</v>
          </cell>
          <cell r="I199">
            <v>314982.73850295634</v>
          </cell>
          <cell r="J199">
            <v>255183.68010897702</v>
          </cell>
          <cell r="K199">
            <v>233167.65824532174</v>
          </cell>
          <cell r="L199">
            <v>351657.306418976</v>
          </cell>
          <cell r="M199">
            <v>196891.57228820305</v>
          </cell>
          <cell r="N199">
            <v>215346.11306359508</v>
          </cell>
          <cell r="O199">
            <v>256518.89250258316</v>
          </cell>
          <cell r="P199">
            <v>202246.11193292213</v>
          </cell>
          <cell r="Q199">
            <v>206158.42192904215</v>
          </cell>
          <cell r="R199">
            <v>165022.91615396933</v>
          </cell>
          <cell r="S199">
            <v>193339.05151321032</v>
          </cell>
          <cell r="T199">
            <v>206871.59600513717</v>
          </cell>
          <cell r="U199">
            <v>182036.78153787096</v>
          </cell>
          <cell r="V199">
            <v>173545.57984405436</v>
          </cell>
          <cell r="W199">
            <v>175439.2723508314</v>
          </cell>
          <cell r="X199">
            <v>188480.50487094704</v>
          </cell>
          <cell r="Y199">
            <v>248097.95959953635</v>
          </cell>
          <cell r="Z199">
            <v>276664.599522476</v>
          </cell>
          <cell r="AA199">
            <v>312993.943146829</v>
          </cell>
          <cell r="AB199">
            <v>349323.286771181</v>
          </cell>
          <cell r="AC199">
            <v>385652.630395534</v>
          </cell>
        </row>
        <row r="200">
          <cell r="E200">
            <v>1218779.2414479607</v>
          </cell>
          <cell r="F200">
            <v>1529233.196347078</v>
          </cell>
          <cell r="G200">
            <v>1760884.5096737773</v>
          </cell>
          <cell r="H200">
            <v>2228788.3328511305</v>
          </cell>
          <cell r="I200">
            <v>2249335.7507978566</v>
          </cell>
          <cell r="J200">
            <v>2216186.0857642996</v>
          </cell>
          <cell r="K200">
            <v>2060768.804830101</v>
          </cell>
          <cell r="L200">
            <v>2149830.1777237253</v>
          </cell>
          <cell r="M200">
            <v>1898744.466052301</v>
          </cell>
          <cell r="N200">
            <v>1802547.0134007747</v>
          </cell>
          <cell r="O200">
            <v>1903026.1360799023</v>
          </cell>
          <cell r="P200">
            <v>2005565.1026126635</v>
          </cell>
          <cell r="Q200">
            <v>2042646.9469388092</v>
          </cell>
          <cell r="R200">
            <v>2122015.5450795484</v>
          </cell>
          <cell r="S200">
            <v>2074237.0098164785</v>
          </cell>
          <cell r="T200">
            <v>2173695.682325997</v>
          </cell>
          <cell r="U200">
            <v>2085579.2918337102</v>
          </cell>
          <cell r="V200">
            <v>2227890.213859357</v>
          </cell>
          <cell r="W200">
            <v>2146140.084130085</v>
          </cell>
          <cell r="X200">
            <v>2321400.6084922873</v>
          </cell>
          <cell r="Y200">
            <v>2797372.591254663</v>
          </cell>
          <cell r="Z200">
            <v>3072870.26841692</v>
          </cell>
          <cell r="AA200">
            <v>3398486.52197922</v>
          </cell>
          <cell r="AB200">
            <v>3724102.77554151</v>
          </cell>
          <cell r="AC200">
            <v>4049719.02910379</v>
          </cell>
        </row>
        <row r="201">
          <cell r="E201">
            <v>6862561.125500383</v>
          </cell>
          <cell r="F201">
            <v>8129952.051715671</v>
          </cell>
          <cell r="G201">
            <v>7864603.268278585</v>
          </cell>
          <cell r="H201">
            <v>8580859.217551973</v>
          </cell>
          <cell r="I201">
            <v>8424207.321665647</v>
          </cell>
          <cell r="J201">
            <v>7958444.351655367</v>
          </cell>
          <cell r="K201">
            <v>8323379.003165821</v>
          </cell>
          <cell r="L201">
            <v>8521009.139930796</v>
          </cell>
          <cell r="M201">
            <v>8143564.387128747</v>
          </cell>
          <cell r="N201">
            <v>9408329.285434807</v>
          </cell>
          <cell r="O201">
            <v>10225090.821044909</v>
          </cell>
          <cell r="P201">
            <v>12186400.58054349</v>
          </cell>
          <cell r="Q201">
            <v>12179702.892072093</v>
          </cell>
          <cell r="R201">
            <v>12903067.19402115</v>
          </cell>
          <cell r="S201">
            <v>12229404.273232982</v>
          </cell>
          <cell r="T201">
            <v>12376019.045348318</v>
          </cell>
          <cell r="U201">
            <v>11183468.366067212</v>
          </cell>
          <cell r="V201">
            <v>11597956.605557669</v>
          </cell>
          <cell r="W201">
            <v>12013304.48043265</v>
          </cell>
          <cell r="X201">
            <v>13155846.012915703</v>
          </cell>
          <cell r="Y201">
            <v>13910991.336627828</v>
          </cell>
          <cell r="Z201">
            <v>14924400.7995206</v>
          </cell>
          <cell r="AA201">
            <v>15873244.2276182</v>
          </cell>
          <cell r="AB201">
            <v>16822087.6557158</v>
          </cell>
          <cell r="AC201">
            <v>17770931.0838133</v>
          </cell>
        </row>
        <row r="202">
          <cell r="E202">
            <v>1455090.4626909534</v>
          </cell>
          <cell r="F202">
            <v>1862032.2516783287</v>
          </cell>
          <cell r="G202">
            <v>1787012.4240925373</v>
          </cell>
          <cell r="H202">
            <v>2109978.725743827</v>
          </cell>
          <cell r="I202">
            <v>2056631.43465822</v>
          </cell>
          <cell r="J202">
            <v>1972571.594784027</v>
          </cell>
          <cell r="K202">
            <v>2377681.5519188</v>
          </cell>
          <cell r="L202">
            <v>2436600.789213469</v>
          </cell>
          <cell r="M202">
            <v>2341160.427716326</v>
          </cell>
          <cell r="N202">
            <v>2649825.934206412</v>
          </cell>
          <cell r="O202">
            <v>2695774.7580211167</v>
          </cell>
          <cell r="P202">
            <v>3148927.8011149117</v>
          </cell>
          <cell r="Q202">
            <v>2904882.771773512</v>
          </cell>
          <cell r="R202">
            <v>3119092.7535005785</v>
          </cell>
          <cell r="S202">
            <v>3150997.6882511443</v>
          </cell>
          <cell r="T202">
            <v>3249727.5675838436</v>
          </cell>
          <cell r="U202">
            <v>3166758.0162162133</v>
          </cell>
          <cell r="V202">
            <v>3373102.407440476</v>
          </cell>
          <cell r="W202">
            <v>3282466.2137505193</v>
          </cell>
          <cell r="X202">
            <v>3542859.2813499547</v>
          </cell>
          <cell r="Y202">
            <v>3899890.14684694</v>
          </cell>
          <cell r="Z202">
            <v>4192495.81374556</v>
          </cell>
          <cell r="AA202">
            <v>4501207.78029377</v>
          </cell>
          <cell r="AB202">
            <v>4809919.74684198</v>
          </cell>
          <cell r="AC202">
            <v>5118631.71339019</v>
          </cell>
        </row>
        <row r="203">
          <cell r="E203">
            <v>1015441.7403128342</v>
          </cell>
          <cell r="F203">
            <v>1238041.229959303</v>
          </cell>
          <cell r="G203">
            <v>1118773.4599285205</v>
          </cell>
          <cell r="H203">
            <v>1316162.648738899</v>
          </cell>
          <cell r="I203">
            <v>1266606.5571234624</v>
          </cell>
          <cell r="J203">
            <v>1283661.0344004987</v>
          </cell>
          <cell r="K203">
            <v>1843388.2725956882</v>
          </cell>
          <cell r="L203">
            <v>1761036.591456246</v>
          </cell>
          <cell r="M203">
            <v>1890485.6039840083</v>
          </cell>
          <cell r="N203">
            <v>2030528.934063815</v>
          </cell>
          <cell r="O203">
            <v>1883534.2843346242</v>
          </cell>
          <cell r="P203">
            <v>2068183.9957890515</v>
          </cell>
          <cell r="Q203">
            <v>1901119.9158781269</v>
          </cell>
          <cell r="R203">
            <v>2135662.8201091853</v>
          </cell>
          <cell r="S203">
            <v>2112658.5177946268</v>
          </cell>
          <cell r="T203">
            <v>2173129.045904459</v>
          </cell>
          <cell r="U203">
            <v>2090911.9920045491</v>
          </cell>
          <cell r="V203">
            <v>2372016.898587556</v>
          </cell>
          <cell r="W203">
            <v>2629833.2873894153</v>
          </cell>
          <cell r="X203">
            <v>2799927.767804528</v>
          </cell>
          <cell r="Y203">
            <v>2647860.904097049</v>
          </cell>
          <cell r="Z203">
            <v>2710568.26980463</v>
          </cell>
          <cell r="AA203">
            <v>2719582.07815845</v>
          </cell>
          <cell r="AB203">
            <v>2728595.88651226</v>
          </cell>
          <cell r="AC203">
            <v>2737609.69486608</v>
          </cell>
        </row>
        <row r="204">
          <cell r="E204">
            <v>7241684.998154684</v>
          </cell>
          <cell r="F204">
            <v>8573424.873355886</v>
          </cell>
          <cell r="G204">
            <v>8299268.488168948</v>
          </cell>
          <cell r="H204">
            <v>8628295.59376725</v>
          </cell>
          <cell r="I204">
            <v>7988119.639478805</v>
          </cell>
          <cell r="J204">
            <v>7794747.936684757</v>
          </cell>
          <cell r="K204">
            <v>8367640.568666367</v>
          </cell>
          <cell r="L204">
            <v>8835495.895400811</v>
          </cell>
          <cell r="M204">
            <v>8964520.130162623</v>
          </cell>
          <cell r="N204">
            <v>9882571.061645377</v>
          </cell>
          <cell r="O204">
            <v>11143897.520356996</v>
          </cell>
          <cell r="P204">
            <v>8691807.471822925</v>
          </cell>
          <cell r="Q204">
            <v>8627429.619332913</v>
          </cell>
          <cell r="R204">
            <v>9021884.087726865</v>
          </cell>
          <cell r="S204">
            <v>8226146.612702155</v>
          </cell>
          <cell r="T204">
            <v>8353630.499851272</v>
          </cell>
          <cell r="U204">
            <v>7465197.968466474</v>
          </cell>
          <cell r="V204">
            <v>7676869.751504622</v>
          </cell>
          <cell r="W204">
            <v>7325078.89727672</v>
          </cell>
          <cell r="X204">
            <v>7781121.5110081555</v>
          </cell>
          <cell r="Y204">
            <v>7908370.874179398</v>
          </cell>
          <cell r="Z204">
            <v>8254815.7377241</v>
          </cell>
          <cell r="AA204">
            <v>8546461.72617545</v>
          </cell>
          <cell r="AB204">
            <v>8838107.71462677</v>
          </cell>
          <cell r="AC204">
            <v>9129753.70307812</v>
          </cell>
        </row>
      </sheetData>
      <sheetData sheetId="10">
        <row r="33">
          <cell r="C33">
            <v>-0.0014885684001060084</v>
          </cell>
          <cell r="D33">
            <v>0.0016506660923075083</v>
          </cell>
          <cell r="E33">
            <v>-0.01005742704444839</v>
          </cell>
          <cell r="F33">
            <v>0.004627136338363734</v>
          </cell>
          <cell r="G33">
            <v>0.004954042786864414</v>
          </cell>
          <cell r="H33">
            <v>-0.023498177536696994</v>
          </cell>
          <cell r="I33">
            <v>-0.0003798038080651965</v>
          </cell>
          <cell r="J33">
            <v>0.010446660641340809</v>
          </cell>
          <cell r="K33">
            <v>0.0016693630636784396</v>
          </cell>
          <cell r="L33">
            <v>0.001820293756550275</v>
          </cell>
          <cell r="M33">
            <v>0.010498453399049583</v>
          </cell>
          <cell r="N33">
            <v>0.007410827144061223</v>
          </cell>
          <cell r="O33">
            <v>0.008806566958421014</v>
          </cell>
          <cell r="P33">
            <v>0.0071956244572993445</v>
          </cell>
          <cell r="Q33">
            <v>0.006570207389520482</v>
          </cell>
          <cell r="R33">
            <v>0.026601328451373942</v>
          </cell>
          <cell r="S33">
            <v>-0.02139177714485132</v>
          </cell>
          <cell r="T33">
            <v>0.007022761256784598</v>
          </cell>
          <cell r="U33">
            <v>-0.007936987300267023</v>
          </cell>
          <cell r="V33">
            <v>0.008536125226979356</v>
          </cell>
          <cell r="W33">
            <v>-0.00532621379809734</v>
          </cell>
          <cell r="X33">
            <v>0.002741975026062247</v>
          </cell>
          <cell r="Y33">
            <v>0.001580253532885465</v>
          </cell>
          <cell r="Z33">
            <v>0.0016337955662844436</v>
          </cell>
        </row>
        <row r="34">
          <cell r="C34">
            <v>-0.0027001844377788427</v>
          </cell>
          <cell r="D34">
            <v>0.008743922214341737</v>
          </cell>
          <cell r="E34">
            <v>-0.005953651412739798</v>
          </cell>
          <cell r="F34">
            <v>0.012709181341453275</v>
          </cell>
          <cell r="G34">
            <v>-0.00041703277549925093</v>
          </cell>
          <cell r="H34">
            <v>-0.25068926912941036</v>
          </cell>
          <cell r="I34">
            <v>-0.006564617318286262</v>
          </cell>
          <cell r="J34">
            <v>-0.011264345780077713</v>
          </cell>
          <cell r="K34">
            <v>0.041600969506003095</v>
          </cell>
          <cell r="L34">
            <v>0.017929261816375903</v>
          </cell>
          <cell r="M34">
            <v>0.12259316253442082</v>
          </cell>
          <cell r="N34">
            <v>0.03529170066693314</v>
          </cell>
          <cell r="O34">
            <v>0.014612638128977742</v>
          </cell>
          <cell r="P34">
            <v>0.007214017371860037</v>
          </cell>
          <cell r="Q34">
            <v>-0.0005089928624026069</v>
          </cell>
          <cell r="R34">
            <v>0.03347435466997819</v>
          </cell>
          <cell r="S34">
            <v>-0.030396717067352065</v>
          </cell>
          <cell r="T34">
            <v>0.015531875549349018</v>
          </cell>
          <cell r="U34">
            <v>-0.009482519623939147</v>
          </cell>
          <cell r="V34">
            <v>0.01427717622679952</v>
          </cell>
          <cell r="W34">
            <v>-0.003787684496520913</v>
          </cell>
          <cell r="X34">
            <v>0.0026658057300207017</v>
          </cell>
          <cell r="Y34">
            <v>0.0024809778027568637</v>
          </cell>
          <cell r="Z34">
            <v>0.0023195564027406355</v>
          </cell>
        </row>
        <row r="35">
          <cell r="C35">
            <v>0.005401696165766174</v>
          </cell>
          <cell r="D35">
            <v>-0.004126566431565285</v>
          </cell>
          <cell r="E35">
            <v>0.008821582884122539</v>
          </cell>
          <cell r="F35">
            <v>-0.014575148151254928</v>
          </cell>
          <cell r="G35">
            <v>-0.001413330845475547</v>
          </cell>
          <cell r="H35">
            <v>-0.025657276061555545</v>
          </cell>
          <cell r="I35">
            <v>0.011566128647746945</v>
          </cell>
          <cell r="J35">
            <v>-0.05006649452989999</v>
          </cell>
          <cell r="K35">
            <v>0.02034555722289522</v>
          </cell>
          <cell r="L35">
            <v>0.012963832593229373</v>
          </cell>
          <cell r="M35">
            <v>0.04428587851304353</v>
          </cell>
          <cell r="N35">
            <v>-0.0021328557068863684</v>
          </cell>
          <cell r="O35">
            <v>0.00915836131590266</v>
          </cell>
          <cell r="P35">
            <v>-0.00323982303086719</v>
          </cell>
          <cell r="Q35">
            <v>0.0018264274745060998</v>
          </cell>
          <cell r="R35">
            <v>0.005614709875004218</v>
          </cell>
          <cell r="S35">
            <v>-0.005316445246924093</v>
          </cell>
          <cell r="T35">
            <v>0.0017464207712840501</v>
          </cell>
          <cell r="U35">
            <v>-0.002554188666821864</v>
          </cell>
          <cell r="V35">
            <v>0.002868260277396859</v>
          </cell>
          <cell r="W35">
            <v>-0.003389709117345295</v>
          </cell>
          <cell r="X35">
            <v>0.0001319041201662916</v>
          </cell>
          <cell r="Y35">
            <v>0.00013726894443514848</v>
          </cell>
          <cell r="Z35">
            <v>0.00012641020528411623</v>
          </cell>
        </row>
        <row r="36">
          <cell r="C36">
            <v>-0.005826255326665745</v>
          </cell>
          <cell r="D36">
            <v>-0.001280198423863382</v>
          </cell>
          <cell r="E36">
            <v>-0.02361778474352617</v>
          </cell>
          <cell r="F36">
            <v>0.013078157351902193</v>
          </cell>
          <cell r="G36">
            <v>-0.003973795710875156</v>
          </cell>
          <cell r="H36">
            <v>0.021890303877089238</v>
          </cell>
          <cell r="I36">
            <v>-0.0018450210578991278</v>
          </cell>
          <cell r="J36">
            <v>0.00816322307043666</v>
          </cell>
          <cell r="K36">
            <v>-0.0123913550195773</v>
          </cell>
          <cell r="L36">
            <v>0.007844080967385609</v>
          </cell>
          <cell r="M36">
            <v>0.013066414401249126</v>
          </cell>
          <cell r="N36">
            <v>0.036380197783875134</v>
          </cell>
          <cell r="O36">
            <v>0.001812988279552238</v>
          </cell>
          <cell r="P36">
            <v>0.02133831138698569</v>
          </cell>
          <cell r="Q36">
            <v>-0.013021780542515316</v>
          </cell>
          <cell r="R36">
            <v>0.02136564961623647</v>
          </cell>
          <cell r="S36">
            <v>-0.02301404016939798</v>
          </cell>
          <cell r="T36">
            <v>-0.02312224338238511</v>
          </cell>
          <cell r="U36">
            <v>0.016408469814984956</v>
          </cell>
          <cell r="V36">
            <v>0.004934768380343135</v>
          </cell>
          <cell r="W36">
            <v>-0.007169666763344371</v>
          </cell>
          <cell r="X36">
            <v>-0.0023259888110561504</v>
          </cell>
          <cell r="Y36">
            <v>-0.0029449592570035244</v>
          </cell>
          <cell r="Z36">
            <v>-0.003927116326990988</v>
          </cell>
        </row>
        <row r="37">
          <cell r="C37">
            <v>-0.004347078946885732</v>
          </cell>
          <cell r="D37">
            <v>0.0028507033232190344</v>
          </cell>
          <cell r="E37">
            <v>-0.014177527271199048</v>
          </cell>
          <cell r="F37">
            <v>0.017192249701917767</v>
          </cell>
          <cell r="G37">
            <v>-0.010801299398489205</v>
          </cell>
          <cell r="H37">
            <v>0.002256307666537779</v>
          </cell>
          <cell r="I37">
            <v>0.0034606893594919734</v>
          </cell>
          <cell r="J37">
            <v>0.011420041088108039</v>
          </cell>
          <cell r="K37">
            <v>0.007810427364786948</v>
          </cell>
          <cell r="L37">
            <v>-0.019477752138370923</v>
          </cell>
          <cell r="M37">
            <v>-0.00605083051248861</v>
          </cell>
          <cell r="N37">
            <v>-0.0058464329945986</v>
          </cell>
          <cell r="O37">
            <v>-0.0013034194581854402</v>
          </cell>
          <cell r="P37">
            <v>0.0006212526969779667</v>
          </cell>
          <cell r="Q37">
            <v>0.0003775087766954427</v>
          </cell>
          <cell r="R37">
            <v>0.004943135128259737</v>
          </cell>
          <cell r="S37">
            <v>-0.02935971237679409</v>
          </cell>
          <cell r="T37">
            <v>-0.03365412811968733</v>
          </cell>
          <cell r="U37">
            <v>-0.005641705131476007</v>
          </cell>
          <cell r="V37">
            <v>0.006173917539778998</v>
          </cell>
          <cell r="W37">
            <v>-0.0050197385001391915</v>
          </cell>
          <cell r="X37">
            <v>-0.00019184475076278445</v>
          </cell>
          <cell r="Y37">
            <v>-0.00018836257166888706</v>
          </cell>
          <cell r="Z37">
            <v>-0.0001854438830464893</v>
          </cell>
        </row>
        <row r="38">
          <cell r="C38">
            <v>0.001966591226690707</v>
          </cell>
          <cell r="D38">
            <v>-0.009427990322398187</v>
          </cell>
          <cell r="E38">
            <v>0.05618065520352273</v>
          </cell>
          <cell r="F38">
            <v>0.007311186248807263</v>
          </cell>
          <cell r="G38">
            <v>0.005696411392582692</v>
          </cell>
          <cell r="H38">
            <v>-0.08471636171190236</v>
          </cell>
          <cell r="I38">
            <v>-0.00812549210300484</v>
          </cell>
          <cell r="J38">
            <v>0.03483942324917103</v>
          </cell>
          <cell r="K38">
            <v>0.005678613202874807</v>
          </cell>
          <cell r="L38">
            <v>-0.07026425192789022</v>
          </cell>
          <cell r="M38">
            <v>0.14743434685283208</v>
          </cell>
          <cell r="N38">
            <v>0.004816475038453125</v>
          </cell>
          <cell r="O38">
            <v>-0.00035465360079822423</v>
          </cell>
          <cell r="P38">
            <v>0.0050401644171767165</v>
          </cell>
          <cell r="Q38">
            <v>0.0028740361891727044</v>
          </cell>
          <cell r="R38">
            <v>-0.0019061192687736606</v>
          </cell>
          <cell r="S38">
            <v>0.0067311092859835145</v>
          </cell>
          <cell r="T38">
            <v>0.0002156836671465541</v>
          </cell>
          <cell r="U38">
            <v>-0.0009562313884946764</v>
          </cell>
          <cell r="V38">
            <v>0.00279895944950849</v>
          </cell>
          <cell r="W38">
            <v>-0.0024806143745039855</v>
          </cell>
          <cell r="X38">
            <v>0.000335647657049538</v>
          </cell>
          <cell r="Y38">
            <v>0.000452260665708458</v>
          </cell>
          <cell r="Z38">
            <v>0.0004338033807900458</v>
          </cell>
        </row>
        <row r="39">
          <cell r="C39">
            <v>-0.006214214649808329</v>
          </cell>
          <cell r="D39">
            <v>0.004005889606792341</v>
          </cell>
          <cell r="E39">
            <v>-0.021945162790801116</v>
          </cell>
          <cell r="F39">
            <v>0.004310142587706255</v>
          </cell>
          <cell r="G39">
            <v>0.0015935671911493732</v>
          </cell>
          <cell r="H39">
            <v>-0.01696117718584529</v>
          </cell>
          <cell r="I39">
            <v>0.0020127558090558516</v>
          </cell>
          <cell r="J39">
            <v>0.034761665275308176</v>
          </cell>
          <cell r="K39">
            <v>-0.029953636014934944</v>
          </cell>
          <cell r="L39">
            <v>-0.0032427026730309284</v>
          </cell>
          <cell r="M39">
            <v>0.08332752279813045</v>
          </cell>
          <cell r="N39">
            <v>0.07093423208578231</v>
          </cell>
          <cell r="O39">
            <v>0.02796848268598703</v>
          </cell>
          <cell r="P39">
            <v>0.008888775538278642</v>
          </cell>
          <cell r="Q39">
            <v>0.007969050489637312</v>
          </cell>
          <cell r="R39">
            <v>0.03699488214192847</v>
          </cell>
          <cell r="S39">
            <v>-0.04865593588215229</v>
          </cell>
          <cell r="T39">
            <v>-0.01136040499674807</v>
          </cell>
          <cell r="U39">
            <v>0.020029804009697134</v>
          </cell>
          <cell r="V39">
            <v>0.008149519319492588</v>
          </cell>
          <cell r="W39">
            <v>0.11475772699508204</v>
          </cell>
          <cell r="X39">
            <v>0.04037111673678754</v>
          </cell>
          <cell r="Y39">
            <v>0.04978678078497942</v>
          </cell>
          <cell r="Z39">
            <v>0.061095830098606765</v>
          </cell>
        </row>
        <row r="40">
          <cell r="C40">
            <v>0.00043056076978783387</v>
          </cell>
          <cell r="D40">
            <v>0.0010764820328466578</v>
          </cell>
          <cell r="E40">
            <v>0.015739120077525606</v>
          </cell>
          <cell r="F40">
            <v>0.011756498365156519</v>
          </cell>
          <cell r="G40">
            <v>-0.003138065617789281</v>
          </cell>
          <cell r="H40">
            <v>-0.0024719929150086926</v>
          </cell>
          <cell r="I40">
            <v>0.006868126127539288</v>
          </cell>
          <cell r="J40">
            <v>0.006016409863496771</v>
          </cell>
          <cell r="K40">
            <v>0.0007745269193727021</v>
          </cell>
          <cell r="L40">
            <v>0.030911196189015066</v>
          </cell>
          <cell r="M40">
            <v>0.103836693098062</v>
          </cell>
          <cell r="N40">
            <v>0.03413899703849668</v>
          </cell>
          <cell r="O40">
            <v>0.0019966301799155535</v>
          </cell>
          <cell r="P40">
            <v>0.0007167584897397028</v>
          </cell>
          <cell r="Q40">
            <v>0.00042484078566640103</v>
          </cell>
          <cell r="R40">
            <v>-0.014665859447870638</v>
          </cell>
          <cell r="S40">
            <v>0.011204387398545578</v>
          </cell>
          <cell r="T40">
            <v>0.0019136302322418296</v>
          </cell>
          <cell r="U40">
            <v>-0.005691228215652081</v>
          </cell>
          <cell r="V40">
            <v>0.009561966195603526</v>
          </cell>
          <cell r="W40">
            <v>0.011068223881608987</v>
          </cell>
          <cell r="X40">
            <v>0.0037509270465375167</v>
          </cell>
          <cell r="Y40">
            <v>0.003695537440629317</v>
          </cell>
          <cell r="Z40">
            <v>0.002876287946732003</v>
          </cell>
        </row>
        <row r="41">
          <cell r="C41">
            <v>-0.0010788109701583498</v>
          </cell>
          <cell r="D41">
            <v>0.004962956576585249</v>
          </cell>
          <cell r="E41">
            <v>0.008206783891051783</v>
          </cell>
          <cell r="F41">
            <v>0.0007124392656991049</v>
          </cell>
          <cell r="G41">
            <v>0.010674872303497545</v>
          </cell>
          <cell r="H41">
            <v>0.0016528643414333672</v>
          </cell>
          <cell r="I41">
            <v>0.013195759720022024</v>
          </cell>
          <cell r="J41">
            <v>0.039196436717682276</v>
          </cell>
          <cell r="K41">
            <v>0.002534496914183852</v>
          </cell>
          <cell r="L41">
            <v>0.003124935900646997</v>
          </cell>
          <cell r="M41">
            <v>0.05197366404858512</v>
          </cell>
          <cell r="N41">
            <v>-0.003375354536807591</v>
          </cell>
          <cell r="O41">
            <v>0.005862189888883239</v>
          </cell>
          <cell r="P41">
            <v>0.00359157817592946</v>
          </cell>
          <cell r="Q41">
            <v>0.008202358942652487</v>
          </cell>
          <cell r="R41">
            <v>-0.03716513437257343</v>
          </cell>
          <cell r="S41">
            <v>0.028503993254120598</v>
          </cell>
          <cell r="T41">
            <v>-0.01921808867223186</v>
          </cell>
          <cell r="U41">
            <v>-0.0007301562029531787</v>
          </cell>
          <cell r="V41">
            <v>-0.0013407453047238364</v>
          </cell>
          <cell r="W41">
            <v>0.0070844391139035165</v>
          </cell>
          <cell r="X41">
            <v>0.004092986313878932</v>
          </cell>
          <cell r="Y41">
            <v>0.00426424424247753</v>
          </cell>
          <cell r="Z41">
            <v>0.004014233418319368</v>
          </cell>
        </row>
        <row r="42">
          <cell r="C42">
            <v>0.0017366345423951725</v>
          </cell>
          <cell r="D42">
            <v>0.0030125339135825342</v>
          </cell>
          <cell r="E42">
            <v>0.003423915555101471</v>
          </cell>
          <cell r="F42">
            <v>0.0018501039922014754</v>
          </cell>
          <cell r="G42">
            <v>-0.001598354986986304</v>
          </cell>
          <cell r="H42">
            <v>-0.0039400501382127855</v>
          </cell>
          <cell r="I42">
            <v>0.0026775431868613377</v>
          </cell>
          <cell r="J42">
            <v>-0.0008024821401114158</v>
          </cell>
          <cell r="K42">
            <v>0.001223125239630238</v>
          </cell>
          <cell r="L42">
            <v>-0.0005932045603527538</v>
          </cell>
          <cell r="M42">
            <v>0.013955857879015343</v>
          </cell>
          <cell r="N42">
            <v>-0.10179245059820273</v>
          </cell>
          <cell r="O42">
            <v>0.012930223987441796</v>
          </cell>
          <cell r="P42">
            <v>0.001329204850554884</v>
          </cell>
          <cell r="Q42">
            <v>0.00146848360334068</v>
          </cell>
          <cell r="R42">
            <v>-0.10271979155682474</v>
          </cell>
          <cell r="S42">
            <v>0.12977907477576395</v>
          </cell>
          <cell r="T42">
            <v>0.00014690344916020603</v>
          </cell>
          <cell r="U42">
            <v>-0.0025623401587095266</v>
          </cell>
          <cell r="V42">
            <v>0.008276538623426095</v>
          </cell>
          <cell r="W42">
            <v>0.16177838603743167</v>
          </cell>
          <cell r="X42">
            <v>0.0722692824721517</v>
          </cell>
          <cell r="Y42">
            <v>0.10284290811867486</v>
          </cell>
          <cell r="Z42">
            <v>0.1518664095451031</v>
          </cell>
        </row>
      </sheetData>
      <sheetData sheetId="11">
        <row r="33">
          <cell r="C33">
            <v>0.03471246529915487</v>
          </cell>
          <cell r="D33">
            <v>-0.005301067142641042</v>
          </cell>
          <cell r="E33">
            <v>0.02374023992738664</v>
          </cell>
          <cell r="F33">
            <v>-0.003653670577062195</v>
          </cell>
          <cell r="G33">
            <v>-0.0015777580399614947</v>
          </cell>
          <cell r="H33">
            <v>0.014438469762570759</v>
          </cell>
          <cell r="I33">
            <v>0.014997159229566246</v>
          </cell>
          <cell r="J33">
            <v>0.009529291228183386</v>
          </cell>
          <cell r="K33">
            <v>0.010317094740653563</v>
          </cell>
          <cell r="L33">
            <v>0.009637338405856028</v>
          </cell>
          <cell r="M33">
            <v>0.0012937127718918315</v>
          </cell>
          <cell r="N33">
            <v>0.0013210466024230786</v>
          </cell>
          <cell r="O33">
            <v>0.020179965254956658</v>
          </cell>
          <cell r="P33">
            <v>-0.0010619330669786788</v>
          </cell>
          <cell r="Q33">
            <v>0.011680484388951716</v>
          </cell>
          <cell r="R33">
            <v>0.0011729089853370952</v>
          </cell>
          <cell r="S33">
            <v>0.021540071342430585</v>
          </cell>
          <cell r="T33">
            <v>0.004472733016868181</v>
          </cell>
          <cell r="U33">
            <v>0.009385948205814577</v>
          </cell>
          <cell r="V33">
            <v>0.013254567454164774</v>
          </cell>
          <cell r="W33">
            <v>0.02366685573639203</v>
          </cell>
          <cell r="X33">
            <v>0.012883365091581887</v>
          </cell>
          <cell r="Y33">
            <v>0.012218105816976375</v>
          </cell>
          <cell r="Z33">
            <v>0.010955392831355448</v>
          </cell>
        </row>
        <row r="34">
          <cell r="C34">
            <v>0.05390398479555876</v>
          </cell>
          <cell r="D34">
            <v>-0.0221539841982406</v>
          </cell>
          <cell r="E34">
            <v>-0.006654059039519545</v>
          </cell>
          <cell r="F34">
            <v>-0.0043749425316243155</v>
          </cell>
          <cell r="G34">
            <v>0.0017187825982195872</v>
          </cell>
          <cell r="H34">
            <v>-0.09184365322431556</v>
          </cell>
          <cell r="I34">
            <v>0.04598569515089448</v>
          </cell>
          <cell r="J34">
            <v>0.05076107521863568</v>
          </cell>
          <cell r="K34">
            <v>0.008728850930995243</v>
          </cell>
          <cell r="L34">
            <v>-0.0048086033903624245</v>
          </cell>
          <cell r="M34">
            <v>-0.027154169986828274</v>
          </cell>
          <cell r="N34">
            <v>-0.012749384525032312</v>
          </cell>
          <cell r="O34">
            <v>0.0243812760709112</v>
          </cell>
          <cell r="P34">
            <v>-0.02767631870360066</v>
          </cell>
          <cell r="Q34">
            <v>0.008153896549102362</v>
          </cell>
          <cell r="R34">
            <v>-0.04299995864299784</v>
          </cell>
          <cell r="S34">
            <v>-0.0058359088916727754</v>
          </cell>
          <cell r="T34">
            <v>-0.0026364665118816023</v>
          </cell>
          <cell r="U34">
            <v>0.022493309561662272</v>
          </cell>
          <cell r="V34">
            <v>0.007954452954765674</v>
          </cell>
          <cell r="W34">
            <v>0.015209910702225948</v>
          </cell>
          <cell r="X34">
            <v>0.012688372428464188</v>
          </cell>
          <cell r="Y34">
            <v>0.012392489292801196</v>
          </cell>
          <cell r="Z34">
            <v>0.0121294000078665</v>
          </cell>
        </row>
        <row r="35">
          <cell r="C35">
            <v>-0.02189393320620378</v>
          </cell>
          <cell r="D35">
            <v>0.010664826232857425</v>
          </cell>
          <cell r="E35">
            <v>-0.007809060184168381</v>
          </cell>
          <cell r="F35">
            <v>0.006507161271517113</v>
          </cell>
          <cell r="G35">
            <v>-0.008343776079552855</v>
          </cell>
          <cell r="H35">
            <v>-0.005361616452941515</v>
          </cell>
          <cell r="I35">
            <v>-0.01375685112769782</v>
          </cell>
          <cell r="J35">
            <v>0.04175430259615513</v>
          </cell>
          <cell r="K35">
            <v>-0.01350485085646449</v>
          </cell>
          <cell r="L35">
            <v>-0.006801315415233858</v>
          </cell>
          <cell r="M35">
            <v>0.07749514765051824</v>
          </cell>
          <cell r="N35">
            <v>0.022559994326309347</v>
          </cell>
          <cell r="O35">
            <v>-0.004778595034329254</v>
          </cell>
          <cell r="P35">
            <v>0.005459453722938026</v>
          </cell>
          <cell r="Q35">
            <v>-0.008590077135065795</v>
          </cell>
          <cell r="R35">
            <v>0.00309383751048387</v>
          </cell>
          <cell r="S35">
            <v>-0.016105077734264214</v>
          </cell>
          <cell r="T35">
            <v>0.005822043117603407</v>
          </cell>
          <cell r="U35">
            <v>0.0011254532090273065</v>
          </cell>
          <cell r="V35">
            <v>0.020378266725186014</v>
          </cell>
          <cell r="W35">
            <v>0.0070700966283473755</v>
          </cell>
          <cell r="X35">
            <v>0.00947912433812379</v>
          </cell>
          <cell r="Y35">
            <v>0.008821337519650998</v>
          </cell>
          <cell r="Z35">
            <v>0.008278048820943618</v>
          </cell>
        </row>
        <row r="36">
          <cell r="C36">
            <v>0.06200559238500115</v>
          </cell>
          <cell r="D36">
            <v>-0.0007190657116708516</v>
          </cell>
          <cell r="E36">
            <v>0.027682237981437527</v>
          </cell>
          <cell r="F36">
            <v>-0.02857325898325883</v>
          </cell>
          <cell r="G36">
            <v>-0.019469886477809006</v>
          </cell>
          <cell r="H36">
            <v>0.056294718083910136</v>
          </cell>
          <cell r="I36">
            <v>-0.04314416536647822</v>
          </cell>
          <cell r="J36">
            <v>-0.0007553461307675922</v>
          </cell>
          <cell r="K36">
            <v>0.004133645734236188</v>
          </cell>
          <cell r="L36">
            <v>0.04572601131998733</v>
          </cell>
          <cell r="M36">
            <v>-0.007679728839771239</v>
          </cell>
          <cell r="N36">
            <v>-0.0024478315011956693</v>
          </cell>
          <cell r="O36">
            <v>0.013678587652640293</v>
          </cell>
          <cell r="P36">
            <v>0.001481937998762682</v>
          </cell>
          <cell r="Q36">
            <v>-0.0029041637335432474</v>
          </cell>
          <cell r="R36">
            <v>-0.042752488492384645</v>
          </cell>
          <cell r="S36">
            <v>0.017651605318945728</v>
          </cell>
          <cell r="T36">
            <v>-0.00850484899045951</v>
          </cell>
          <cell r="U36">
            <v>0.011988653112339886</v>
          </cell>
          <cell r="V36">
            <v>0.03260607994733203</v>
          </cell>
          <cell r="W36">
            <v>0.015712025757791338</v>
          </cell>
          <cell r="X36">
            <v>0.018142026081652704</v>
          </cell>
          <cell r="Y36">
            <v>0.01754416948205162</v>
          </cell>
          <cell r="Z36">
            <v>0.017018628858142096</v>
          </cell>
        </row>
        <row r="37">
          <cell r="C37">
            <v>0.01483815397341641</v>
          </cell>
          <cell r="D37">
            <v>-0.01050208939339654</v>
          </cell>
          <cell r="E37">
            <v>-0.0021574640517275766</v>
          </cell>
          <cell r="F37">
            <v>0.000936834117211783</v>
          </cell>
          <cell r="G37">
            <v>-0.03290029791291137</v>
          </cell>
          <cell r="H37">
            <v>-0.014363180033752558</v>
          </cell>
          <cell r="I37">
            <v>0.06809744547696177</v>
          </cell>
          <cell r="J37">
            <v>-0.1018195975244848</v>
          </cell>
          <cell r="K37">
            <v>0.017169873834892664</v>
          </cell>
          <cell r="L37">
            <v>0.03039406552521806</v>
          </cell>
          <cell r="M37">
            <v>-0.04167279844300782</v>
          </cell>
          <cell r="N37">
            <v>0.003787189252777478</v>
          </cell>
          <cell r="O37">
            <v>-0.03993493648526105</v>
          </cell>
          <cell r="P37">
            <v>0.02847688712864727</v>
          </cell>
          <cell r="Q37">
            <v>0.012687739578729307</v>
          </cell>
          <cell r="R37">
            <v>-0.023276964414121255</v>
          </cell>
          <cell r="S37">
            <v>-0.008662801854205138</v>
          </cell>
          <cell r="T37">
            <v>0.00191042120002791</v>
          </cell>
          <cell r="U37">
            <v>0.013339731560151868</v>
          </cell>
          <cell r="V37">
            <v>0.051254087845169494</v>
          </cell>
          <cell r="W37">
            <v>0.01949629279706771</v>
          </cell>
          <cell r="X37">
            <v>0.022394734496194734</v>
          </cell>
          <cell r="Y37">
            <v>0.02040847407663471</v>
          </cell>
          <cell r="Z37">
            <v>0.01882652375557625</v>
          </cell>
        </row>
        <row r="38">
          <cell r="C38">
            <v>0.052831837662781184</v>
          </cell>
          <cell r="D38">
            <v>0.032631687767730934</v>
          </cell>
          <cell r="E38">
            <v>0.05187660892546612</v>
          </cell>
          <cell r="F38">
            <v>0.002194926785281098</v>
          </cell>
          <cell r="G38">
            <v>-0.0037343269220910203</v>
          </cell>
          <cell r="H38">
            <v>-0.02122233888309898</v>
          </cell>
          <cell r="I38">
            <v>0.010377181938323583</v>
          </cell>
          <cell r="J38">
            <v>-0.03430173836435607</v>
          </cell>
          <cell r="K38">
            <v>-0.018884714025187595</v>
          </cell>
          <cell r="L38">
            <v>0.014243259446320329</v>
          </cell>
          <cell r="M38">
            <v>0.012262739425231177</v>
          </cell>
          <cell r="N38">
            <v>0.00383606503721459</v>
          </cell>
          <cell r="O38">
            <v>0.008133539655237536</v>
          </cell>
          <cell r="P38">
            <v>-0.004574845831522252</v>
          </cell>
          <cell r="Q38">
            <v>0.00976325957343221</v>
          </cell>
          <cell r="R38">
            <v>-0.008234729435780241</v>
          </cell>
          <cell r="S38">
            <v>0.01303180185736875</v>
          </cell>
          <cell r="T38">
            <v>-0.007071613088440132</v>
          </cell>
          <cell r="U38">
            <v>0.015242835353161586</v>
          </cell>
          <cell r="V38">
            <v>0.041779822586517336</v>
          </cell>
          <cell r="W38">
            <v>0.019943409337203392</v>
          </cell>
          <cell r="X38">
            <v>0.0216974348189818</v>
          </cell>
          <cell r="Y38">
            <v>0.020181159461813373</v>
          </cell>
          <cell r="Z38">
            <v>0.018929951416956615</v>
          </cell>
        </row>
        <row r="39">
          <cell r="C39">
            <v>0.04898099800766244</v>
          </cell>
          <cell r="D39">
            <v>-0.009311084417360022</v>
          </cell>
          <cell r="E39">
            <v>0.026547151470233402</v>
          </cell>
          <cell r="F39">
            <v>-0.005807331744210732</v>
          </cell>
          <cell r="G39">
            <v>-0.01810609517744589</v>
          </cell>
          <cell r="H39">
            <v>0.015056764697443943</v>
          </cell>
          <cell r="I39">
            <v>0.007795132500155506</v>
          </cell>
          <cell r="J39">
            <v>-0.014767451559586982</v>
          </cell>
          <cell r="K39">
            <v>0.05174703525527193</v>
          </cell>
          <cell r="L39">
            <v>0.026799907836566786</v>
          </cell>
          <cell r="M39">
            <v>0.058634280692038916</v>
          </cell>
          <cell r="N39">
            <v>-0.00018933671646521828</v>
          </cell>
          <cell r="O39">
            <v>0.020961951855784623</v>
          </cell>
          <cell r="P39">
            <v>-0.0190231028666417</v>
          </cell>
          <cell r="Q39">
            <v>0.004335297251877365</v>
          </cell>
          <cell r="R39">
            <v>-0.035642056309629355</v>
          </cell>
          <cell r="S39">
            <v>0.012978285863223376</v>
          </cell>
          <cell r="T39">
            <v>0.013278141663966497</v>
          </cell>
          <cell r="U39">
            <v>0.03541021855779878</v>
          </cell>
          <cell r="V39">
            <v>0.021703258109420403</v>
          </cell>
          <cell r="W39">
            <v>0.02681866062132345</v>
          </cell>
          <cell r="X39">
            <v>0.023852064519985644</v>
          </cell>
          <cell r="Y39">
            <v>0.023003112296559713</v>
          </cell>
          <cell r="Z39">
            <v>0.022259714075246285</v>
          </cell>
        </row>
        <row r="40">
          <cell r="C40">
            <v>0.03525927967931477</v>
          </cell>
          <cell r="D40">
            <v>-0.006169613411453291</v>
          </cell>
          <cell r="E40">
            <v>0.02903509300625896</v>
          </cell>
          <cell r="F40">
            <v>-0.004233572205964543</v>
          </cell>
          <cell r="G40">
            <v>-0.006927582057953402</v>
          </cell>
          <cell r="H40">
            <v>0.033574461304257196</v>
          </cell>
          <cell r="I40">
            <v>0.004795945373800955</v>
          </cell>
          <cell r="J40">
            <v>-0.007665678829019719</v>
          </cell>
          <cell r="K40">
            <v>0.027997601532182413</v>
          </cell>
          <cell r="L40">
            <v>0.003805320032386662</v>
          </cell>
          <cell r="M40">
            <v>0.03301606249051221</v>
          </cell>
          <cell r="N40">
            <v>-0.01757107688919842</v>
          </cell>
          <cell r="O40">
            <v>0.015534746694764748</v>
          </cell>
          <cell r="P40">
            <v>0.002211999432324173</v>
          </cell>
          <cell r="Q40">
            <v>0.006647398600049207</v>
          </cell>
          <cell r="R40">
            <v>-0.005406713452761455</v>
          </cell>
          <cell r="S40">
            <v>0.013059047623725652</v>
          </cell>
          <cell r="T40">
            <v>-0.006023022258236569</v>
          </cell>
          <cell r="U40">
            <v>0.01708132572151667</v>
          </cell>
          <cell r="V40">
            <v>0.0227686724327497</v>
          </cell>
          <cell r="W40">
            <v>0.01644752786747524</v>
          </cell>
          <cell r="X40">
            <v>0.016388860635487494</v>
          </cell>
          <cell r="Y40">
            <v>0.01566650969282869</v>
          </cell>
          <cell r="Z40">
            <v>0.01504243537022859</v>
          </cell>
        </row>
        <row r="41">
          <cell r="C41">
            <v>0.03482366681834101</v>
          </cell>
          <cell r="D41">
            <v>-0.018313769447530548</v>
          </cell>
          <cell r="E41">
            <v>0.03147070898226361</v>
          </cell>
          <cell r="F41">
            <v>-0.007776678198683621</v>
          </cell>
          <cell r="G41">
            <v>0.0029663651291179437</v>
          </cell>
          <cell r="H41">
            <v>0.08502724095082444</v>
          </cell>
          <cell r="I41">
            <v>-0.01107134908863223</v>
          </cell>
          <cell r="J41">
            <v>0.01999224467475346</v>
          </cell>
          <cell r="K41">
            <v>0.021093314615917888</v>
          </cell>
          <cell r="L41">
            <v>-0.02003812283360307</v>
          </cell>
          <cell r="M41">
            <v>0.024800198057688284</v>
          </cell>
          <cell r="N41">
            <v>-0.023560306864074607</v>
          </cell>
          <cell r="O41">
            <v>0.032407925478608726</v>
          </cell>
          <cell r="P41">
            <v>-0.0031399103741568775</v>
          </cell>
          <cell r="Q41">
            <v>0.007978829083923649</v>
          </cell>
          <cell r="R41">
            <v>-0.010943826806192965</v>
          </cell>
          <cell r="S41">
            <v>0.03779382495484907</v>
          </cell>
          <cell r="T41">
            <v>0.03172213189701346</v>
          </cell>
          <cell r="U41">
            <v>0.020012659080525404</v>
          </cell>
          <cell r="V41">
            <v>-0.018469577334288584</v>
          </cell>
          <cell r="W41">
            <v>0.00726922140669253</v>
          </cell>
          <cell r="X41">
            <v>0.0010461555117399514</v>
          </cell>
          <cell r="Y41">
            <v>0.0010675818437347897</v>
          </cell>
          <cell r="Z41">
            <v>0.0010894698430769208</v>
          </cell>
        </row>
        <row r="42">
          <cell r="C42">
            <v>0.03727466967859512</v>
          </cell>
          <cell r="D42">
            <v>-0.007340653254698427</v>
          </cell>
          <cell r="E42">
            <v>0.009501488131982386</v>
          </cell>
          <cell r="F42">
            <v>-0.019516846382524593</v>
          </cell>
          <cell r="G42">
            <v>-0.006379789926208982</v>
          </cell>
          <cell r="H42">
            <v>0.017867322358877835</v>
          </cell>
          <cell r="I42">
            <v>0.016241975288259953</v>
          </cell>
          <cell r="J42">
            <v>0.004880096199577294</v>
          </cell>
          <cell r="K42">
            <v>0.03524448057504927</v>
          </cell>
          <cell r="L42">
            <v>0.049098400880818786</v>
          </cell>
          <cell r="M42">
            <v>-0.10213338161692168</v>
          </cell>
          <cell r="N42">
            <v>-0.003126664905869803</v>
          </cell>
          <cell r="O42">
            <v>0.01903039543399847</v>
          </cell>
          <cell r="P42">
            <v>-0.03785442689811993</v>
          </cell>
          <cell r="Q42">
            <v>0.006384658682101893</v>
          </cell>
          <cell r="R42">
            <v>-0.04650482644085109</v>
          </cell>
          <cell r="S42">
            <v>0.011510761649807785</v>
          </cell>
          <cell r="T42">
            <v>-0.0200309292358049</v>
          </cell>
          <cell r="U42">
            <v>0.026225883280400087</v>
          </cell>
          <cell r="V42">
            <v>0.007371380275446783</v>
          </cell>
          <cell r="W42">
            <v>0.018161649815141016</v>
          </cell>
          <cell r="X42">
            <v>0.014922835105753741</v>
          </cell>
          <cell r="Y42">
            <v>0.01476628313936179</v>
          </cell>
          <cell r="Z42">
            <v>0.01462799661480388</v>
          </cell>
        </row>
      </sheetData>
      <sheetData sheetId="12">
        <row r="22">
          <cell r="B22">
            <v>113.7207669993852</v>
          </cell>
          <cell r="C22">
            <v>153.91816614774194</v>
          </cell>
          <cell r="D22">
            <v>143.42864294144303</v>
          </cell>
          <cell r="E22">
            <v>135.13428144114687</v>
          </cell>
          <cell r="F22">
            <v>141.12746514160952</v>
          </cell>
          <cell r="G22">
            <v>142.05792755411983</v>
          </cell>
          <cell r="H22">
            <v>30.42173450166203</v>
          </cell>
          <cell r="I22">
            <v>36.44428577101285</v>
          </cell>
          <cell r="J22">
            <v>43.78064238532843</v>
          </cell>
          <cell r="K22">
            <v>53.512975967827735</v>
          </cell>
          <cell r="L22">
            <v>56.454370591346255</v>
          </cell>
          <cell r="M22">
            <v>82.02453585946262</v>
          </cell>
          <cell r="N22">
            <v>89.64410121398666</v>
          </cell>
          <cell r="O22">
            <v>104.19053026912104</v>
          </cell>
          <cell r="P22">
            <v>96.44468505397586</v>
          </cell>
          <cell r="Q22">
            <v>99.17751017320955</v>
          </cell>
          <cell r="R22">
            <v>95.8551529468806</v>
          </cell>
          <cell r="S22">
            <v>83.94228039875136</v>
          </cell>
          <cell r="T22">
            <v>87.98373959425456</v>
          </cell>
          <cell r="U22">
            <v>92.26201255481784</v>
          </cell>
          <cell r="V22">
            <v>100</v>
          </cell>
          <cell r="W22">
            <v>104.51100567940743</v>
          </cell>
          <cell r="X22">
            <v>110.80226728548757</v>
          </cell>
          <cell r="Y22">
            <v>117.10276856807538</v>
          </cell>
          <cell r="Z22">
            <v>123.41159817941963</v>
          </cell>
        </row>
        <row r="23">
          <cell r="B23">
            <v>50.04228588860571</v>
          </cell>
          <cell r="C23">
            <v>43.9364038292948</v>
          </cell>
          <cell r="D23">
            <v>46.14140169741339</v>
          </cell>
          <cell r="E23">
            <v>46.51178174680537</v>
          </cell>
          <cell r="F23">
            <v>43.72806190242375</v>
          </cell>
          <cell r="G23">
            <v>39.17677548339873</v>
          </cell>
          <cell r="H23">
            <v>28.96506410466324</v>
          </cell>
          <cell r="I23">
            <v>28.496173629244584</v>
          </cell>
          <cell r="J23">
            <v>26.687918182263008</v>
          </cell>
          <cell r="K23">
            <v>28.891304900894806</v>
          </cell>
          <cell r="L23">
            <v>30.67949601359881</v>
          </cell>
          <cell r="M23">
            <v>68.75244338681512</v>
          </cell>
          <cell r="N23">
            <v>78.64215678482245</v>
          </cell>
          <cell r="O23">
            <v>81.2149370189463</v>
          </cell>
          <cell r="P23">
            <v>82.72783489889848</v>
          </cell>
          <cell r="Q23">
            <v>77.59795577116468</v>
          </cell>
          <cell r="R23">
            <v>84.93952344234127</v>
          </cell>
          <cell r="S23">
            <v>70.12545169380223</v>
          </cell>
          <cell r="T23">
            <v>76.6206612625329</v>
          </cell>
          <cell r="U23">
            <v>75.50842580357278</v>
          </cell>
          <cell r="V23">
            <v>100</v>
          </cell>
          <cell r="W23">
            <v>104.02384853312638</v>
          </cell>
          <cell r="X23">
            <v>115.14060764828727</v>
          </cell>
          <cell r="Y23">
            <v>126.29105607715562</v>
          </cell>
          <cell r="Z23">
            <v>137.45329833609128</v>
          </cell>
        </row>
        <row r="24">
          <cell r="B24">
            <v>57.403766217404666</v>
          </cell>
          <cell r="C24">
            <v>68.89058497395332</v>
          </cell>
          <cell r="D24">
            <v>68.44823480218326</v>
          </cell>
          <cell r="E24">
            <v>69.32004294268955</v>
          </cell>
          <cell r="F24">
            <v>66.01652322285126</v>
          </cell>
          <cell r="G24">
            <v>61.05014266814724</v>
          </cell>
          <cell r="H24">
            <v>78.2922549266653</v>
          </cell>
          <cell r="I24">
            <v>67.82690313434524</v>
          </cell>
          <cell r="J24">
            <v>69.46791297418159</v>
          </cell>
          <cell r="K24">
            <v>67.81606153092245</v>
          </cell>
          <cell r="L24">
            <v>81.86252412997008</v>
          </cell>
          <cell r="M24">
            <v>83.24624094943555</v>
          </cell>
          <cell r="N24">
            <v>92.2612775345146</v>
          </cell>
          <cell r="O24">
            <v>96.81208548343469</v>
          </cell>
          <cell r="P24">
            <v>104.3813831230755</v>
          </cell>
          <cell r="Q24">
            <v>99.13805370499642</v>
          </cell>
          <cell r="R24">
            <v>92.34939708446565</v>
          </cell>
          <cell r="S24">
            <v>90.68368406367249</v>
          </cell>
          <cell r="T24">
            <v>81.86412197885512</v>
          </cell>
          <cell r="U24">
            <v>89.04022652856452</v>
          </cell>
          <cell r="V24">
            <v>100</v>
          </cell>
          <cell r="W24">
            <v>102.84625204497644</v>
          </cell>
          <cell r="X24">
            <v>108.25042005157555</v>
          </cell>
          <cell r="Y24">
            <v>113.36551286419356</v>
          </cell>
          <cell r="Z24">
            <v>118.04353850876072</v>
          </cell>
        </row>
        <row r="25">
          <cell r="B25">
            <v>190.12125300340088</v>
          </cell>
          <cell r="C25">
            <v>205.6726903413758</v>
          </cell>
          <cell r="D25">
            <v>195.28180886104502</v>
          </cell>
          <cell r="E25">
            <v>173.44728322009178</v>
          </cell>
          <cell r="F25">
            <v>195.05204117862897</v>
          </cell>
          <cell r="G25">
            <v>147.4682545406211</v>
          </cell>
          <cell r="H25">
            <v>136.66882147990722</v>
          </cell>
          <cell r="I25">
            <v>210.46971871980415</v>
          </cell>
          <cell r="J25">
            <v>125.76194808610632</v>
          </cell>
          <cell r="K25">
            <v>143.27121651521156</v>
          </cell>
          <cell r="L25">
            <v>152.56282088183625</v>
          </cell>
          <cell r="M25">
            <v>116.20353913616194</v>
          </cell>
          <cell r="N25">
            <v>114.99923590671125</v>
          </cell>
          <cell r="O25">
            <v>91.38678306327311</v>
          </cell>
          <cell r="P25">
            <v>107.43829829010058</v>
          </cell>
          <cell r="Q25">
            <v>115.18995477522922</v>
          </cell>
          <cell r="R25">
            <v>104.15205014875887</v>
          </cell>
          <cell r="S25">
            <v>84.45237830544885</v>
          </cell>
          <cell r="T25">
            <v>70.51734951738571</v>
          </cell>
          <cell r="U25">
            <v>73.49636802264345</v>
          </cell>
          <cell r="V25">
            <v>100</v>
          </cell>
          <cell r="W25">
            <v>108.42868083602639</v>
          </cell>
          <cell r="X25">
            <v>122.53707264931</v>
          </cell>
          <cell r="Y25">
            <v>136.62146239686913</v>
          </cell>
          <cell r="Z25">
            <v>150.68306363467389</v>
          </cell>
        </row>
        <row r="26">
          <cell r="B26">
            <v>25.10367220933722</v>
          </cell>
          <cell r="C26">
            <v>31.765395006550992</v>
          </cell>
          <cell r="D26">
            <v>35.11663695643568</v>
          </cell>
          <cell r="E26">
            <v>57.369292670155886</v>
          </cell>
          <cell r="F26">
            <v>59.69532421397287</v>
          </cell>
          <cell r="G26">
            <v>60.16282855439817</v>
          </cell>
          <cell r="H26">
            <v>41.850522478768646</v>
          </cell>
          <cell r="I26">
            <v>42.2365029745942</v>
          </cell>
          <cell r="J26">
            <v>42.31880869844883</v>
          </cell>
          <cell r="K26">
            <v>40.807808347799316</v>
          </cell>
          <cell r="L26">
            <v>32.96744812626161</v>
          </cell>
          <cell r="M26">
            <v>65.29871517432265</v>
          </cell>
          <cell r="N26">
            <v>68.05362070075923</v>
          </cell>
          <cell r="O26">
            <v>70.58048127131771</v>
          </cell>
          <cell r="P26">
            <v>70.74415598983829</v>
          </cell>
          <cell r="Q26">
            <v>75.16550495247611</v>
          </cell>
          <cell r="R26">
            <v>71.43096175158276</v>
          </cell>
          <cell r="S26">
            <v>78.95152590321</v>
          </cell>
          <cell r="T26">
            <v>76.14124899485837</v>
          </cell>
          <cell r="U26">
            <v>81.9545978245678</v>
          </cell>
          <cell r="V26">
            <v>100</v>
          </cell>
          <cell r="W26">
            <v>108.57250421481505</v>
          </cell>
          <cell r="X26">
            <v>120.26460693052044</v>
          </cell>
          <cell r="Y26">
            <v>132.05791314709188</v>
          </cell>
          <cell r="Z26">
            <v>143.88048408134216</v>
          </cell>
        </row>
        <row r="27">
          <cell r="B27">
            <v>29.97451020680369</v>
          </cell>
          <cell r="C27">
            <v>34.75489698281648</v>
          </cell>
          <cell r="D27">
            <v>34.103969240774155</v>
          </cell>
          <cell r="E27">
            <v>34.62318118481855</v>
          </cell>
          <cell r="F27">
            <v>34.459108777173995</v>
          </cell>
          <cell r="G27">
            <v>32.71727838056119</v>
          </cell>
          <cell r="H27">
            <v>32.53227037916889</v>
          </cell>
          <cell r="I27">
            <v>33.50712854275835</v>
          </cell>
          <cell r="J27">
            <v>35.62689453336669</v>
          </cell>
          <cell r="K27">
            <v>37.860241867608835</v>
          </cell>
          <cell r="L27">
            <v>40.7345995290917</v>
          </cell>
          <cell r="M27">
            <v>62.298036214751676</v>
          </cell>
          <cell r="N27">
            <v>76.50403428381352</v>
          </cell>
          <cell r="O27">
            <v>87.53302172354539</v>
          </cell>
          <cell r="P27">
            <v>85.06789849074475</v>
          </cell>
          <cell r="Q27">
            <v>87.99442781497733</v>
          </cell>
          <cell r="R27">
            <v>88.33349208582776</v>
          </cell>
          <cell r="S27">
            <v>79.92398541790888</v>
          </cell>
          <cell r="T27">
            <v>80.33117849389154</v>
          </cell>
          <cell r="U27">
            <v>92.61021770332647</v>
          </cell>
          <cell r="V27">
            <v>100</v>
          </cell>
          <cell r="W27">
            <v>144.94899932436172</v>
          </cell>
          <cell r="X27">
            <v>171.1164974095746</v>
          </cell>
          <cell r="Y27">
            <v>205.62618050954416</v>
          </cell>
          <cell r="Z27">
            <v>252.53132856522922</v>
          </cell>
        </row>
        <row r="28">
          <cell r="B28">
            <v>13.51418899399898</v>
          </cell>
          <cell r="C28">
            <v>17.34582603526217</v>
          </cell>
          <cell r="D28">
            <v>16.76685196436667</v>
          </cell>
          <cell r="E28">
            <v>21.662711978664824</v>
          </cell>
          <cell r="F28">
            <v>22.671255700476802</v>
          </cell>
          <cell r="G28">
            <v>21.337433698248862</v>
          </cell>
          <cell r="H28">
            <v>25.368243271892723</v>
          </cell>
          <cell r="I28">
            <v>26.924334303803754</v>
          </cell>
          <cell r="J28">
            <v>26.693863552661366</v>
          </cell>
          <cell r="K28">
            <v>30.316953030071573</v>
          </cell>
          <cell r="L28">
            <v>35.465112934903644</v>
          </cell>
          <cell r="M28">
            <v>67.53122447882336</v>
          </cell>
          <cell r="N28">
            <v>72.86828909563376</v>
          </cell>
          <cell r="O28">
            <v>78.96046298407461</v>
          </cell>
          <cell r="P28">
            <v>80.03162511638223</v>
          </cell>
          <cell r="Q28">
            <v>82.70215736694044</v>
          </cell>
          <cell r="R28">
            <v>75.13070197607395</v>
          </cell>
          <cell r="S28">
            <v>84.47987923264449</v>
          </cell>
          <cell r="T28">
            <v>82.92441317377194</v>
          </cell>
          <cell r="U28">
            <v>87.25489013270338</v>
          </cell>
          <cell r="V28">
            <v>100</v>
          </cell>
          <cell r="W28">
            <v>112.86629340871256</v>
          </cell>
          <cell r="X28">
            <v>123.16372395246852</v>
          </cell>
          <cell r="Y28">
            <v>133.68639626533974</v>
          </cell>
          <cell r="Z28">
            <v>143.9690210288884</v>
          </cell>
        </row>
        <row r="29">
          <cell r="B29">
            <v>23.78023433521319</v>
          </cell>
          <cell r="C29">
            <v>28.81572362038928</v>
          </cell>
          <cell r="D29">
            <v>26.76446012225675</v>
          </cell>
          <cell r="E29">
            <v>32.84945217775385</v>
          </cell>
          <cell r="F29">
            <v>31.72395166389441</v>
          </cell>
          <cell r="G29">
            <v>33.73642394589376</v>
          </cell>
          <cell r="H29">
            <v>48.788863637485946</v>
          </cell>
          <cell r="I29">
            <v>49.21860423595745</v>
          </cell>
          <cell r="J29">
            <v>60.71975473430779</v>
          </cell>
          <cell r="K29">
            <v>65.78016637856514</v>
          </cell>
          <cell r="L29">
            <v>61.73747022944308</v>
          </cell>
          <cell r="M29">
            <v>82.46743659611923</v>
          </cell>
          <cell r="N29">
            <v>74.8966285155547</v>
          </cell>
          <cell r="O29">
            <v>85.9259726291194</v>
          </cell>
          <cell r="P29">
            <v>86.05993740237577</v>
          </cell>
          <cell r="Q29">
            <v>91.12904338940308</v>
          </cell>
          <cell r="R29">
            <v>76.91747301103888</v>
          </cell>
          <cell r="S29">
            <v>95.96734451734973</v>
          </cell>
          <cell r="T29">
            <v>99.95087329897378</v>
          </cell>
          <cell r="U29">
            <v>106.17252335745852</v>
          </cell>
          <cell r="V29">
            <v>100</v>
          </cell>
          <cell r="W29">
            <v>104.7302086158391</v>
          </cell>
          <cell r="X29">
            <v>106.45223341717107</v>
          </cell>
          <cell r="Y29">
            <v>108.22605719311466</v>
          </cell>
          <cell r="Z29">
            <v>109.91111183691903</v>
          </cell>
        </row>
        <row r="30">
          <cell r="B30">
            <v>97.43998058158219</v>
          </cell>
          <cell r="C30">
            <v>116.26999487881861</v>
          </cell>
          <cell r="D30">
            <v>114.06321022628775</v>
          </cell>
          <cell r="E30">
            <v>120.25841324735869</v>
          </cell>
          <cell r="F30">
            <v>112.15245958369323</v>
          </cell>
          <cell r="G30">
            <v>108.76771673537696</v>
          </cell>
          <cell r="H30">
            <v>114.94995847779376</v>
          </cell>
          <cell r="I30">
            <v>122.47060709219468</v>
          </cell>
          <cell r="J30">
            <v>123.96316487661856</v>
          </cell>
          <cell r="K30">
            <v>137.1213320750016</v>
          </cell>
          <cell r="L30">
            <v>154.39808382013564</v>
          </cell>
          <cell r="M30">
            <v>124.58404111430454</v>
          </cell>
          <cell r="N30">
            <v>97.07788301783646</v>
          </cell>
          <cell r="O30">
            <v>104.64734509331672</v>
          </cell>
          <cell r="P30">
            <v>95.72723178534473</v>
          </cell>
          <cell r="Q30">
            <v>97.55520740058029</v>
          </cell>
          <cell r="R30">
            <v>68.00677919133693</v>
          </cell>
          <cell r="S30">
            <v>95.85186809468674</v>
          </cell>
          <cell r="T30">
            <v>91.49094633689006</v>
          </cell>
          <cell r="U30">
            <v>96.61516027374844</v>
          </cell>
          <cell r="V30">
            <v>100</v>
          </cell>
          <cell r="W30">
            <v>152.9272048224847</v>
          </cell>
          <cell r="X30">
            <v>187.3221505710202</v>
          </cell>
          <cell r="Y30">
            <v>244.71375969355333</v>
          </cell>
          <cell r="Z30">
            <v>354.11195400392535</v>
          </cell>
        </row>
        <row r="31">
          <cell r="B31">
            <v>46.44765773333576</v>
          </cell>
          <cell r="C31">
            <v>53.325375541395374</v>
          </cell>
          <cell r="D31">
            <v>52.539233277508934</v>
          </cell>
          <cell r="E31">
            <v>55.37116230849333</v>
          </cell>
          <cell r="F31">
            <v>55.57603703917411</v>
          </cell>
          <cell r="G31">
            <v>56.29116588296338</v>
          </cell>
          <cell r="H31">
            <v>54.46818929439073</v>
          </cell>
          <cell r="I31">
            <v>57.32598529275041</v>
          </cell>
          <cell r="J31">
            <v>61.23477400237415</v>
          </cell>
          <cell r="K31">
            <v>63.514779221935754</v>
          </cell>
          <cell r="L31">
            <v>65.93582481175376</v>
          </cell>
          <cell r="M31">
            <v>68.40251654645819</v>
          </cell>
          <cell r="N31">
            <v>70.24878813330945</v>
          </cell>
          <cell r="O31">
            <v>76.72213638255555</v>
          </cell>
          <cell r="P31">
            <v>78.20406617065217</v>
          </cell>
          <cell r="Q31">
            <v>82.70084719068132</v>
          </cell>
          <cell r="R31">
            <v>90.20739851916396</v>
          </cell>
          <cell r="S31">
            <v>90.24904814673843</v>
          </cell>
          <cell r="T31">
            <v>93.48488921645173</v>
          </cell>
          <cell r="U31">
            <v>93.87875702365167</v>
          </cell>
          <cell r="V31">
            <v>100</v>
          </cell>
          <cell r="W31">
            <v>105.76442479951747</v>
          </cell>
          <cell r="X31">
            <v>110.8406331268393</v>
          </cell>
          <cell r="Y31">
            <v>115.42369454585986</v>
          </cell>
          <cell r="Z31">
            <v>119.66948444643745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5" zoomScaleNormal="85" zoomScalePageLayoutView="0" workbookViewId="0" topLeftCell="A1">
      <selection activeCell="L19" sqref="L19"/>
    </sheetView>
  </sheetViews>
  <sheetFormatPr defaultColWidth="8.00390625" defaultRowHeight="15"/>
  <cols>
    <col min="1" max="1" width="24.8515625" style="28" customWidth="1"/>
    <col min="2" max="2" width="25.00390625" style="28" customWidth="1"/>
    <col min="3" max="16384" width="8.00390625" style="28" customWidth="1"/>
  </cols>
  <sheetData>
    <row r="1" spans="1:10" s="12" customFormat="1" ht="19.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2" customFormat="1" ht="19.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.75">
      <c r="A3" s="64" t="s">
        <v>103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2" customFormat="1" ht="12.75">
      <c r="A5" s="16" t="s">
        <v>36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2" customFormat="1" ht="12.75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0" s="12" customFormat="1" ht="12.75">
      <c r="A7" s="20" t="s">
        <v>37</v>
      </c>
      <c r="B7" s="19"/>
      <c r="C7" s="19"/>
      <c r="D7" s="19"/>
      <c r="E7" s="19"/>
      <c r="F7" s="19"/>
      <c r="G7" s="19"/>
      <c r="H7" s="21"/>
      <c r="I7" s="19"/>
      <c r="J7" s="19"/>
    </row>
    <row r="8" spans="1:10" s="12" customFormat="1" ht="12.75">
      <c r="A8" s="22" t="s">
        <v>38</v>
      </c>
      <c r="B8" s="21" t="s">
        <v>90</v>
      </c>
      <c r="C8" s="19"/>
      <c r="D8" s="19"/>
      <c r="E8" s="19"/>
      <c r="F8" s="19"/>
      <c r="G8" s="19"/>
      <c r="H8" s="21"/>
      <c r="I8" s="19"/>
      <c r="J8" s="19"/>
    </row>
    <row r="9" spans="1:10" s="12" customFormat="1" ht="12.75">
      <c r="A9" s="22" t="s">
        <v>39</v>
      </c>
      <c r="B9" s="21" t="s">
        <v>89</v>
      </c>
      <c r="C9" s="19"/>
      <c r="D9" s="19"/>
      <c r="E9" s="19"/>
      <c r="F9" s="19"/>
      <c r="G9" s="19"/>
      <c r="H9" s="21"/>
      <c r="I9" s="19"/>
      <c r="J9" s="19"/>
    </row>
    <row r="10" spans="1:10" s="12" customFormat="1" ht="12.75">
      <c r="A10" s="22" t="s">
        <v>40</v>
      </c>
      <c r="B10" s="21" t="s">
        <v>120</v>
      </c>
      <c r="C10" s="19"/>
      <c r="D10" s="19"/>
      <c r="E10" s="19"/>
      <c r="F10" s="19"/>
      <c r="G10" s="19"/>
      <c r="H10" s="21"/>
      <c r="I10" s="19"/>
      <c r="J10" s="19"/>
    </row>
    <row r="11" spans="1:10" s="12" customFormat="1" ht="12.75">
      <c r="A11" s="22" t="s">
        <v>41</v>
      </c>
      <c r="B11" s="21" t="s">
        <v>121</v>
      </c>
      <c r="C11" s="19"/>
      <c r="D11" s="19"/>
      <c r="E11" s="19"/>
      <c r="F11" s="19"/>
      <c r="G11" s="19"/>
      <c r="H11" s="21"/>
      <c r="I11" s="19"/>
      <c r="J11" s="19"/>
    </row>
    <row r="12" spans="1:10" s="12" customFormat="1" ht="12.75">
      <c r="A12" s="22" t="s">
        <v>42</v>
      </c>
      <c r="B12" s="21" t="s">
        <v>122</v>
      </c>
      <c r="C12" s="19"/>
      <c r="D12" s="19"/>
      <c r="E12" s="19"/>
      <c r="F12" s="19"/>
      <c r="G12" s="19"/>
      <c r="H12" s="21"/>
      <c r="I12" s="19"/>
      <c r="J12" s="19"/>
    </row>
    <row r="13" spans="1:10" s="12" customFormat="1" ht="12.75">
      <c r="A13" s="22" t="s">
        <v>43</v>
      </c>
      <c r="B13" s="23" t="s">
        <v>82</v>
      </c>
      <c r="C13" s="19"/>
      <c r="D13" s="19"/>
      <c r="E13" s="19"/>
      <c r="F13" s="19"/>
      <c r="G13" s="19"/>
      <c r="H13" s="21"/>
      <c r="I13" s="19"/>
      <c r="J13" s="19"/>
    </row>
    <row r="14" spans="1:10" s="12" customFormat="1" ht="12.75">
      <c r="A14" s="22" t="s">
        <v>44</v>
      </c>
      <c r="B14" s="23" t="s">
        <v>123</v>
      </c>
      <c r="C14" s="19"/>
      <c r="D14" s="19"/>
      <c r="E14" s="19"/>
      <c r="F14" s="19"/>
      <c r="G14" s="19"/>
      <c r="H14" s="21"/>
      <c r="I14" s="19"/>
      <c r="J14" s="19"/>
    </row>
    <row r="15" spans="1:10" s="12" customFormat="1" ht="12.75">
      <c r="A15" s="22" t="s">
        <v>45</v>
      </c>
      <c r="B15" s="23" t="s">
        <v>88</v>
      </c>
      <c r="C15" s="19"/>
      <c r="D15" s="19"/>
      <c r="E15" s="19"/>
      <c r="F15" s="19"/>
      <c r="G15" s="19"/>
      <c r="H15" s="21"/>
      <c r="I15" s="19"/>
      <c r="J15" s="19"/>
    </row>
    <row r="16" spans="1:10" s="12" customFormat="1" ht="12.75">
      <c r="A16" s="24"/>
      <c r="B16" s="23"/>
      <c r="C16" s="19"/>
      <c r="D16" s="19"/>
      <c r="E16" s="19"/>
      <c r="F16" s="19"/>
      <c r="G16" s="19"/>
      <c r="H16" s="21"/>
      <c r="I16" s="19"/>
      <c r="J16" s="19"/>
    </row>
    <row r="17" spans="1:10" s="12" customFormat="1" ht="12.75">
      <c r="A17" s="25" t="s">
        <v>46</v>
      </c>
      <c r="B17" s="26"/>
      <c r="C17" s="19"/>
      <c r="D17" s="19"/>
      <c r="E17" s="19"/>
      <c r="F17" s="19"/>
      <c r="G17" s="19"/>
      <c r="H17" s="21"/>
      <c r="I17" s="19"/>
      <c r="J17" s="19"/>
    </row>
    <row r="18" spans="1:10" s="12" customFormat="1" ht="12.75">
      <c r="A18" s="22" t="s">
        <v>47</v>
      </c>
      <c r="B18" s="23" t="s">
        <v>97</v>
      </c>
      <c r="C18" s="19"/>
      <c r="D18" s="19"/>
      <c r="E18" s="19"/>
      <c r="F18" s="19"/>
      <c r="G18" s="19"/>
      <c r="H18" s="21"/>
      <c r="I18" s="19"/>
      <c r="J18" s="19"/>
    </row>
    <row r="19" spans="1:10" s="12" customFormat="1" ht="12.75">
      <c r="A19" s="22" t="s">
        <v>48</v>
      </c>
      <c r="B19" s="23" t="s">
        <v>98</v>
      </c>
      <c r="C19" s="19"/>
      <c r="D19" s="19"/>
      <c r="E19" s="19"/>
      <c r="F19" s="19"/>
      <c r="G19" s="19"/>
      <c r="H19" s="21"/>
      <c r="I19" s="19"/>
      <c r="J19" s="19"/>
    </row>
    <row r="20" spans="1:10" s="12" customFormat="1" ht="12.75">
      <c r="A20" s="22" t="s">
        <v>49</v>
      </c>
      <c r="B20" s="23" t="s">
        <v>99</v>
      </c>
      <c r="C20" s="19"/>
      <c r="D20" s="19"/>
      <c r="E20" s="19"/>
      <c r="F20" s="19"/>
      <c r="G20" s="19"/>
      <c r="H20" s="21"/>
      <c r="I20" s="19"/>
      <c r="J20" s="19"/>
    </row>
    <row r="21" spans="1:10" s="12" customFormat="1" ht="12.75">
      <c r="A21" s="24"/>
      <c r="B21" s="23"/>
      <c r="C21" s="19"/>
      <c r="D21" s="19"/>
      <c r="E21" s="19"/>
      <c r="F21" s="19"/>
      <c r="G21" s="19"/>
      <c r="H21" s="21"/>
      <c r="I21" s="19"/>
      <c r="J21" s="19"/>
    </row>
    <row r="22" spans="1:10" s="12" customFormat="1" ht="12.75">
      <c r="A22" s="25" t="s">
        <v>50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s="12" customFormat="1" ht="12.75">
      <c r="A23" s="22" t="s">
        <v>51</v>
      </c>
      <c r="B23" s="21" t="s">
        <v>100</v>
      </c>
      <c r="C23" s="19"/>
      <c r="D23" s="19"/>
      <c r="E23" s="19"/>
      <c r="F23" s="19"/>
      <c r="G23" s="19"/>
      <c r="H23" s="19"/>
      <c r="I23" s="19"/>
      <c r="J23" s="19"/>
    </row>
    <row r="24" spans="1:10" s="12" customFormat="1" ht="12.75">
      <c r="A24" s="22" t="s">
        <v>52</v>
      </c>
      <c r="B24" s="21" t="s">
        <v>101</v>
      </c>
      <c r="C24" s="19"/>
      <c r="D24" s="19"/>
      <c r="E24" s="19"/>
      <c r="F24" s="19"/>
      <c r="G24" s="19"/>
      <c r="H24" s="19"/>
      <c r="I24" s="19"/>
      <c r="J24" s="19"/>
    </row>
    <row r="25" spans="1:10" s="12" customFormat="1" ht="12.75">
      <c r="A25" s="22" t="s">
        <v>53</v>
      </c>
      <c r="B25" s="21" t="s">
        <v>95</v>
      </c>
      <c r="C25" s="19"/>
      <c r="D25" s="19"/>
      <c r="E25" s="19"/>
      <c r="F25" s="19"/>
      <c r="G25" s="19"/>
      <c r="H25" s="19"/>
      <c r="I25" s="19"/>
      <c r="J25" s="19"/>
    </row>
    <row r="26" spans="1:10" s="12" customFormat="1" ht="12.75">
      <c r="A26" s="22" t="s">
        <v>54</v>
      </c>
      <c r="B26" s="21" t="s">
        <v>102</v>
      </c>
      <c r="C26" s="19"/>
      <c r="D26" s="19"/>
      <c r="E26" s="19"/>
      <c r="F26" s="19"/>
      <c r="G26" s="19"/>
      <c r="H26" s="21"/>
      <c r="I26" s="19"/>
      <c r="J26" s="19"/>
    </row>
    <row r="27" spans="1:10" s="12" customFormat="1" ht="12.75">
      <c r="A27" s="24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2" customFormat="1" ht="12.75">
      <c r="A28" s="25" t="s">
        <v>55</v>
      </c>
      <c r="B28" s="19"/>
      <c r="C28" s="27"/>
      <c r="D28" s="27"/>
      <c r="E28" s="27"/>
      <c r="F28" s="27"/>
      <c r="G28" s="27"/>
      <c r="H28" s="27"/>
      <c r="I28" s="27"/>
      <c r="J28" s="27"/>
    </row>
    <row r="29" spans="1:10" s="12" customFormat="1" ht="12.75">
      <c r="A29" s="22" t="s">
        <v>56</v>
      </c>
      <c r="B29" s="21" t="s">
        <v>124</v>
      </c>
      <c r="C29" s="27"/>
      <c r="D29" s="27"/>
      <c r="E29" s="27"/>
      <c r="F29" s="27"/>
      <c r="G29" s="19"/>
      <c r="H29" s="27"/>
      <c r="I29" s="27"/>
      <c r="J29" s="27"/>
    </row>
    <row r="30" spans="1:10" s="12" customFormat="1" ht="12.75">
      <c r="A30" s="22" t="s">
        <v>57</v>
      </c>
      <c r="B30" s="21" t="s">
        <v>125</v>
      </c>
      <c r="C30" s="19"/>
      <c r="D30" s="19"/>
      <c r="E30" s="19"/>
      <c r="F30" s="19"/>
      <c r="G30" s="19"/>
      <c r="H30" s="19"/>
      <c r="I30" s="19"/>
      <c r="J30" s="19"/>
    </row>
    <row r="31" spans="1:10" s="12" customFormat="1" ht="12.75">
      <c r="A31" s="22" t="s">
        <v>58</v>
      </c>
      <c r="B31" s="21" t="s">
        <v>59</v>
      </c>
      <c r="C31" s="19"/>
      <c r="D31" s="19"/>
      <c r="E31" s="19"/>
      <c r="F31" s="19"/>
      <c r="G31" s="19"/>
      <c r="H31" s="19"/>
      <c r="I31" s="19"/>
      <c r="J31" s="19"/>
    </row>
    <row r="32" spans="1:10" s="12" customFormat="1" ht="12.75">
      <c r="A32" s="22" t="s">
        <v>60</v>
      </c>
      <c r="B32" s="21" t="s">
        <v>96</v>
      </c>
      <c r="C32" s="19"/>
      <c r="D32" s="19"/>
      <c r="E32" s="19"/>
      <c r="F32" s="19"/>
      <c r="G32" s="19"/>
      <c r="H32" s="19"/>
      <c r="I32" s="19"/>
      <c r="J32" s="19"/>
    </row>
    <row r="33" spans="1:10" s="12" customFormat="1" ht="12.75">
      <c r="A33" s="25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2" customFormat="1" ht="12.75">
      <c r="A34" s="22" t="s">
        <v>61</v>
      </c>
      <c r="B34" s="21" t="s">
        <v>62</v>
      </c>
      <c r="C34" s="19"/>
      <c r="D34" s="19"/>
      <c r="E34" s="19"/>
      <c r="F34" s="19"/>
      <c r="G34" s="19"/>
      <c r="H34" s="19"/>
      <c r="I34" s="19"/>
      <c r="J34" s="19"/>
    </row>
    <row r="35" spans="1:10" s="12" customFormat="1" ht="12.75">
      <c r="A35" s="22" t="s">
        <v>63</v>
      </c>
      <c r="B35" s="23" t="s">
        <v>64</v>
      </c>
      <c r="C35" s="19"/>
      <c r="D35" s="19"/>
      <c r="E35" s="19"/>
      <c r="F35" s="19"/>
      <c r="G35" s="19"/>
      <c r="H35" s="19"/>
      <c r="I35" s="19"/>
      <c r="J35" s="19"/>
    </row>
    <row r="36" spans="1:10" s="12" customFormat="1" ht="12.75">
      <c r="A36" s="22" t="s">
        <v>65</v>
      </c>
      <c r="B36" s="23" t="s">
        <v>66</v>
      </c>
      <c r="C36" s="19"/>
      <c r="D36" s="19"/>
      <c r="E36" s="19"/>
      <c r="F36" s="19"/>
      <c r="G36" s="19"/>
      <c r="H36" s="19"/>
      <c r="I36" s="19"/>
      <c r="J36" s="19"/>
    </row>
    <row r="37" spans="1:10" s="12" customFormat="1" ht="12.75">
      <c r="A37" s="22" t="s">
        <v>67</v>
      </c>
      <c r="B37" s="23" t="s">
        <v>68</v>
      </c>
      <c r="C37" s="19"/>
      <c r="D37" s="19"/>
      <c r="E37" s="19"/>
      <c r="F37" s="19"/>
      <c r="G37" s="19"/>
      <c r="H37" s="19"/>
      <c r="I37" s="19"/>
      <c r="J37" s="19"/>
    </row>
    <row r="38" spans="1:10" s="12" customFormat="1" ht="12.75">
      <c r="A38" s="22" t="s">
        <v>69</v>
      </c>
      <c r="B38" s="23" t="s">
        <v>70</v>
      </c>
      <c r="C38" s="19"/>
      <c r="D38" s="19"/>
      <c r="E38" s="19"/>
      <c r="F38" s="19"/>
      <c r="G38" s="19"/>
      <c r="H38" s="19"/>
      <c r="I38" s="19"/>
      <c r="J38" s="19"/>
    </row>
    <row r="39" spans="1:10" s="12" customFormat="1" ht="12.75">
      <c r="A39" s="22" t="s">
        <v>71</v>
      </c>
      <c r="B39" s="23" t="s">
        <v>72</v>
      </c>
      <c r="C39" s="19"/>
      <c r="D39" s="19"/>
      <c r="E39" s="19"/>
      <c r="F39" s="19"/>
      <c r="G39" s="19"/>
      <c r="H39" s="19"/>
      <c r="I39" s="19"/>
      <c r="J39" s="19"/>
    </row>
    <row r="40" spans="1:10" s="12" customFormat="1" ht="12.75">
      <c r="A40" s="22" t="s">
        <v>73</v>
      </c>
      <c r="B40" s="23" t="s">
        <v>74</v>
      </c>
      <c r="C40" s="19"/>
      <c r="D40" s="19"/>
      <c r="E40" s="19"/>
      <c r="F40" s="19"/>
      <c r="G40" s="19"/>
      <c r="H40" s="19"/>
      <c r="I40" s="19"/>
      <c r="J40" s="19"/>
    </row>
    <row r="41" spans="1:10" s="12" customFormat="1" ht="12.75">
      <c r="A41" s="24"/>
      <c r="B41" s="26"/>
      <c r="C41" s="27"/>
      <c r="D41" s="27"/>
      <c r="E41" s="27"/>
      <c r="F41" s="27"/>
      <c r="G41" s="27"/>
      <c r="H41" s="27"/>
      <c r="I41" s="27"/>
      <c r="J41" s="27"/>
    </row>
    <row r="42" spans="1:10" s="12" customFormat="1" ht="12.75">
      <c r="A42" s="25" t="s">
        <v>75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2" t="s">
        <v>76</v>
      </c>
      <c r="B43" s="23" t="s">
        <v>77</v>
      </c>
      <c r="C43" s="27"/>
      <c r="D43" s="27"/>
      <c r="E43" s="27"/>
      <c r="F43" s="27"/>
      <c r="G43" s="19"/>
      <c r="H43" s="27"/>
      <c r="I43" s="27"/>
      <c r="J43" s="27"/>
    </row>
    <row r="44" spans="1:10" ht="12.75">
      <c r="A44" s="22" t="s">
        <v>78</v>
      </c>
      <c r="B44" s="23" t="s">
        <v>79</v>
      </c>
      <c r="C44" s="27"/>
      <c r="D44" s="27"/>
      <c r="E44" s="27"/>
      <c r="F44" s="27"/>
      <c r="G44" s="19"/>
      <c r="H44" s="19"/>
      <c r="I44" s="27"/>
      <c r="J44" s="27"/>
    </row>
    <row r="45" spans="1:10" ht="12.75">
      <c r="A45" s="24"/>
      <c r="B45" s="23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1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9" customFormat="1" ht="12.75">
      <c r="A48" s="29"/>
      <c r="B48" s="19"/>
      <c r="C48" s="19"/>
      <c r="D48" s="19"/>
      <c r="E48" s="19"/>
      <c r="F48" s="19"/>
      <c r="G48" s="19"/>
      <c r="H48" s="19"/>
      <c r="I48" s="29"/>
      <c r="J48" s="19"/>
    </row>
    <row r="49" spans="1:10" s="9" customFormat="1" ht="12.75">
      <c r="A49" s="29"/>
      <c r="B49" s="19"/>
      <c r="C49" s="19"/>
      <c r="D49" s="19"/>
      <c r="E49" s="19"/>
      <c r="F49" s="19"/>
      <c r="G49" s="19"/>
      <c r="H49" s="19"/>
      <c r="I49" s="29"/>
      <c r="J49" s="19"/>
    </row>
    <row r="50" spans="1:10" s="9" customFormat="1" ht="12.75">
      <c r="A50" s="30"/>
      <c r="B50" s="31"/>
      <c r="C50" s="31"/>
      <c r="D50" s="31"/>
      <c r="E50" s="32"/>
      <c r="F50" s="32"/>
      <c r="G50" s="32"/>
      <c r="H50" s="32"/>
      <c r="I50" s="32"/>
      <c r="J50" s="32"/>
    </row>
    <row r="51" spans="1:10" s="9" customFormat="1" ht="12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2.75">
      <c r="A53" s="21"/>
      <c r="B53" s="21"/>
      <c r="C53" s="21"/>
      <c r="D53" s="21"/>
      <c r="E53" s="34"/>
      <c r="F53" s="34"/>
      <c r="G53" s="34"/>
      <c r="H53" s="34"/>
      <c r="I53" s="34"/>
      <c r="J53" s="34"/>
    </row>
    <row r="54" spans="1:10" ht="12.75">
      <c r="A54" s="21"/>
      <c r="B54" s="21"/>
      <c r="C54" s="21"/>
      <c r="D54" s="21"/>
      <c r="E54" s="34"/>
      <c r="F54" s="34"/>
      <c r="G54" s="34"/>
      <c r="H54" s="34"/>
      <c r="I54" s="34"/>
      <c r="J54" s="34"/>
    </row>
    <row r="55" spans="1:10" ht="12.75">
      <c r="A55" s="21"/>
      <c r="B55" s="21"/>
      <c r="C55" s="21"/>
      <c r="D55" s="21"/>
      <c r="E55" s="34"/>
      <c r="F55" s="34"/>
      <c r="G55" s="34"/>
      <c r="H55" s="34"/>
      <c r="I55" s="34"/>
      <c r="J55" s="34"/>
    </row>
    <row r="56" spans="1:10" ht="12.75">
      <c r="A56" s="21"/>
      <c r="B56" s="21"/>
      <c r="C56" s="21"/>
      <c r="D56" s="21"/>
      <c r="E56" s="34"/>
      <c r="F56" s="34"/>
      <c r="G56" s="34"/>
      <c r="H56" s="34"/>
      <c r="I56" s="34"/>
      <c r="J56" s="34"/>
    </row>
    <row r="57" spans="1:10" ht="12.75">
      <c r="A57" s="21"/>
      <c r="B57" s="19"/>
      <c r="C57" s="19"/>
      <c r="D57" s="19"/>
      <c r="E57" s="19"/>
      <c r="F57" s="19"/>
      <c r="G57" s="19"/>
      <c r="H57" s="19"/>
      <c r="I57" s="19"/>
      <c r="J57" s="19"/>
    </row>
  </sheetData>
  <sheetProtection/>
  <mergeCells count="2">
    <mergeCell ref="A3:J3"/>
    <mergeCell ref="A52:J52"/>
  </mergeCells>
  <hyperlinks>
    <hyperlink ref="A8" location="GO!AN2" display="GO"/>
    <hyperlink ref="A23" location="GO_QI!AN2" display="GO_QI"/>
    <hyperlink ref="A18" location="GO_P!AN2" display="GO_P"/>
    <hyperlink ref="A9" location="II!AN2" display="II"/>
    <hyperlink ref="A24" location="II_QI!AN2" display="II_QI"/>
    <hyperlink ref="A19" location="II_P!AN2" display="II_P"/>
    <hyperlink ref="A10" location="VA!AN2" display="VA"/>
    <hyperlink ref="A25" location="VA_QI!AN2" display="VA_QI"/>
    <hyperlink ref="A20" location="VA_P!AN2" display="VA_P"/>
    <hyperlink ref="A12" location="EMP!AN2" display="EMP"/>
    <hyperlink ref="A13" location="EMPE!AN2" display="EMPE"/>
    <hyperlink ref="A14" location="H_EMP!AN2" display="H_EMP"/>
    <hyperlink ref="A15" location="H_EMPE!AN2" display="H_EMPE"/>
    <hyperlink ref="A26" location="LP_I!AN2" display="LP_I"/>
    <hyperlink ref="A11" location="COMP!AN2" display="COMP"/>
    <hyperlink ref="A29" location="LAB!AN2" display="LAB"/>
    <hyperlink ref="A30" location="CAP!AN2" display="CAP"/>
    <hyperlink ref="A31" location="LAB_QI!AN2" display="LAB_QI"/>
    <hyperlink ref="A43" location="LAB_AVG!AN2" display="LAB_AVG"/>
    <hyperlink ref="A44" location="H_AVG!AN2" display="H_AVG"/>
    <hyperlink ref="A32" location="CAP_QI!AN2" display="CAP_QI"/>
    <hyperlink ref="A40" location="TFPva_I!AN2" display="TFPva_I"/>
    <hyperlink ref="A34" location="VA_Q!AN2" display="VA_Q"/>
    <hyperlink ref="A35" location="VAConH!AN2" display="VAConH"/>
    <hyperlink ref="A36" location="VAConLC!AN2" display="VAConLC"/>
    <hyperlink ref="A37" location="VAConKIT!AN2" display="VAConKIT"/>
    <hyperlink ref="A38" location="VAConKNIT!AN2" display="VAConKNIT"/>
    <hyperlink ref="A39" location="VAConTFP!AN2" display="VAConTFP"/>
  </hyperlinks>
  <printOptions/>
  <pageMargins left="0.75" right="0.75" top="0.52" bottom="0.5" header="0.5" footer="0.5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7"/>
  <sheetViews>
    <sheetView zoomScale="85" zoomScaleNormal="85" zoomScalePageLayoutView="0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4" customWidth="1"/>
    <col min="2" max="20" width="11.7109375" style="4" customWidth="1"/>
    <col min="21" max="16384" width="9.140625" style="4" customWidth="1"/>
  </cols>
  <sheetData>
    <row r="1" spans="1:2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  <c r="W1" s="3" t="s">
        <v>86</v>
      </c>
      <c r="X1" s="3" t="s">
        <v>91</v>
      </c>
      <c r="Y1" s="3" t="s">
        <v>92</v>
      </c>
      <c r="Z1" s="3" t="s">
        <v>93</v>
      </c>
      <c r="AA1" s="3" t="s">
        <v>94</v>
      </c>
    </row>
    <row r="2" spans="1:28" ht="15">
      <c r="A2" s="46" t="s">
        <v>20</v>
      </c>
      <c r="B2" s="46" t="s">
        <v>21</v>
      </c>
      <c r="C2" s="3">
        <f>'[2]VA_P'!C2</f>
        <v>10.219273520619936</v>
      </c>
      <c r="D2" s="3">
        <f>'[2]VA_P'!D2</f>
        <v>12.939670586246281</v>
      </c>
      <c r="E2" s="3">
        <f>'[2]VA_P'!E2</f>
        <v>15.949476573811106</v>
      </c>
      <c r="F2" s="3">
        <f>'[2]VA_P'!F2</f>
        <v>19.66508847161525</v>
      </c>
      <c r="G2" s="3">
        <f>'[2]VA_P'!G2</f>
        <v>24.180982700105947</v>
      </c>
      <c r="H2" s="3">
        <f>'[2]VA_P'!H2</f>
        <v>29.126167069511645</v>
      </c>
      <c r="I2" s="3">
        <f>'[2]VA_P'!I2</f>
        <v>34.61334016471108</v>
      </c>
      <c r="J2" s="3">
        <f>'[2]VA_P'!J2</f>
        <v>40.531227203424514</v>
      </c>
      <c r="K2" s="3">
        <f>'[2]VA_P'!K2</f>
        <v>46.42305929091965</v>
      </c>
      <c r="L2" s="3">
        <f>'[2]VA_P'!L2</f>
        <v>51.798417420719964</v>
      </c>
      <c r="M2" s="3">
        <f>'[2]VA_P'!M2</f>
        <v>57.355955972097036</v>
      </c>
      <c r="N2" s="3">
        <f>'[2]VA_P'!N2</f>
        <v>61.097156405781625</v>
      </c>
      <c r="O2" s="3">
        <f>'[2]VA_P'!O2</f>
        <v>64.5052288112347</v>
      </c>
      <c r="P2" s="3">
        <f>'[2]VA_P'!P2</f>
        <v>68.70249908778511</v>
      </c>
      <c r="Q2" s="3">
        <f>'[2]VA_P'!Q2</f>
        <v>73.4019863139051</v>
      </c>
      <c r="R2" s="3">
        <f>'[2]VA_P'!R2</f>
        <v>77.27092709276299</v>
      </c>
      <c r="S2" s="3">
        <f>'[2]VA_P'!S2</f>
        <v>81.64918052721183</v>
      </c>
      <c r="T2" s="3">
        <f>'[2]VA_P'!T2</f>
        <v>85.97167285578848</v>
      </c>
      <c r="U2" s="3">
        <f>'[2]VA_P'!U2</f>
        <v>92.93223366132885</v>
      </c>
      <c r="V2" s="3">
        <f>'[2]VA_P'!V2</f>
        <v>96.44451005561928</v>
      </c>
      <c r="W2" s="3">
        <f>'[2]VA_P'!W2</f>
        <v>100.00000000000001</v>
      </c>
      <c r="X2" s="3">
        <f>'[2]VA_P'!X2</f>
        <v>106.57204860509528</v>
      </c>
      <c r="Y2" s="3">
        <f>'[2]VA_P'!Y2</f>
        <v>110.20721764210964</v>
      </c>
      <c r="Z2" s="3">
        <f>'[2]VA_P'!Z2</f>
        <v>112.9563114921922</v>
      </c>
      <c r="AA2" s="3">
        <f>'[2]VA_P'!AA2</f>
        <v>114.76375043892362</v>
      </c>
      <c r="AB2" s="3"/>
    </row>
    <row r="3" spans="1:28" ht="15">
      <c r="A3" s="63" t="s">
        <v>104</v>
      </c>
      <c r="B3" s="46" t="s">
        <v>22</v>
      </c>
      <c r="C3" s="3">
        <f>'[2]VA_P'!C3</f>
        <v>14.788200455563036</v>
      </c>
      <c r="D3" s="3">
        <f>'[2]VA_P'!D3</f>
        <v>18.535298099237586</v>
      </c>
      <c r="E3" s="3">
        <f>'[2]VA_P'!E3</f>
        <v>21.49018406499966</v>
      </c>
      <c r="F3" s="3">
        <f>'[2]VA_P'!F3</f>
        <v>24.46199189612997</v>
      </c>
      <c r="G3" s="3">
        <f>'[2]VA_P'!G3</f>
        <v>30.701157681730116</v>
      </c>
      <c r="H3" s="3">
        <f>'[2]VA_P'!H3</f>
        <v>35.98453094278665</v>
      </c>
      <c r="I3" s="3">
        <f>'[2]VA_P'!I3</f>
        <v>38.52317958686853</v>
      </c>
      <c r="J3" s="3">
        <f>'[2]VA_P'!J3</f>
        <v>44.68991925528785</v>
      </c>
      <c r="K3" s="3">
        <f>'[2]VA_P'!K3</f>
        <v>52.750838440658434</v>
      </c>
      <c r="L3" s="3">
        <f>'[2]VA_P'!L3</f>
        <v>54.93381631825078</v>
      </c>
      <c r="M3" s="3">
        <f>'[2]VA_P'!M3</f>
        <v>59.88145457505912</v>
      </c>
      <c r="N3" s="3">
        <f>'[2]VA_P'!N3</f>
        <v>63.84558195584799</v>
      </c>
      <c r="O3" s="3">
        <f>'[2]VA_P'!O3</f>
        <v>67.83839032839082</v>
      </c>
      <c r="P3" s="3">
        <f>'[2]VA_P'!P3</f>
        <v>71.49752926389147</v>
      </c>
      <c r="Q3" s="3">
        <f>'[2]VA_P'!Q3</f>
        <v>74.52370228824047</v>
      </c>
      <c r="R3" s="3">
        <f>'[2]VA_P'!R3</f>
        <v>78.23657249301459</v>
      </c>
      <c r="S3" s="3">
        <f>'[2]VA_P'!S3</f>
        <v>82.21209084101663</v>
      </c>
      <c r="T3" s="3">
        <f>'[2]VA_P'!T3</f>
        <v>85.8827882779082</v>
      </c>
      <c r="U3" s="3">
        <f>'[2]VA_P'!U3</f>
        <v>92.60621119823811</v>
      </c>
      <c r="V3" s="3">
        <f>'[2]VA_P'!V3</f>
        <v>97.93215666960933</v>
      </c>
      <c r="W3" s="3">
        <f>'[2]VA_P'!W3</f>
        <v>100</v>
      </c>
      <c r="X3" s="3">
        <f>'[2]VA_P'!X3</f>
        <v>107.06755822846834</v>
      </c>
      <c r="Y3" s="3">
        <f>'[2]VA_P'!Y3</f>
        <v>103.71571966657142</v>
      </c>
      <c r="Z3" s="3">
        <f>'[2]VA_P'!Z3</f>
        <v>100.66042261198673</v>
      </c>
      <c r="AA3" s="3">
        <f>'[2]VA_P'!AA3</f>
        <v>105.72083310817435</v>
      </c>
      <c r="AB3" s="3"/>
    </row>
    <row r="4" spans="1:28" ht="15">
      <c r="A4" s="63" t="s">
        <v>105</v>
      </c>
      <c r="B4" s="46" t="s">
        <v>23</v>
      </c>
      <c r="C4" s="3">
        <f>'[2]VA_P'!C4</f>
        <v>7.272093154240776</v>
      </c>
      <c r="D4" s="3">
        <f>'[2]VA_P'!D4</f>
        <v>8.165007683021502</v>
      </c>
      <c r="E4" s="3">
        <f>'[2]VA_P'!E4</f>
        <v>8.940974195044669</v>
      </c>
      <c r="F4" s="3">
        <f>'[2]VA_P'!F4</f>
        <v>9.546715484338343</v>
      </c>
      <c r="G4" s="3">
        <f>'[2]VA_P'!G4</f>
        <v>10.628147322959947</v>
      </c>
      <c r="H4" s="3">
        <f>'[2]VA_P'!H4</f>
        <v>13.451711838668018</v>
      </c>
      <c r="I4" s="3">
        <f>'[2]VA_P'!I4</f>
        <v>16.009427683782043</v>
      </c>
      <c r="J4" s="3">
        <f>'[2]VA_P'!J4</f>
        <v>16.65512444346407</v>
      </c>
      <c r="K4" s="3">
        <f>'[2]VA_P'!K4</f>
        <v>16.097767268846816</v>
      </c>
      <c r="L4" s="3">
        <f>'[2]VA_P'!L4</f>
        <v>22.245710166067266</v>
      </c>
      <c r="M4" s="3">
        <f>'[2]VA_P'!M4</f>
        <v>35.45709806859307</v>
      </c>
      <c r="N4" s="3">
        <f>'[2]VA_P'!N4</f>
        <v>34.62184109807375</v>
      </c>
      <c r="O4" s="3">
        <f>'[2]VA_P'!O4</f>
        <v>37.78599159040299</v>
      </c>
      <c r="P4" s="3">
        <f>'[2]VA_P'!P4</f>
        <v>47.40031724383974</v>
      </c>
      <c r="Q4" s="3">
        <f>'[2]VA_P'!Q4</f>
        <v>55.90293377509655</v>
      </c>
      <c r="R4" s="3">
        <f>'[2]VA_P'!R4</f>
        <v>64.884682332463</v>
      </c>
      <c r="S4" s="3">
        <f>'[2]VA_P'!S4</f>
        <v>75.13758850825056</v>
      </c>
      <c r="T4" s="3">
        <f>'[2]VA_P'!T4</f>
        <v>75.12102439373514</v>
      </c>
      <c r="U4" s="3">
        <f>'[2]VA_P'!U4</f>
        <v>100.61049915363277</v>
      </c>
      <c r="V4" s="3">
        <f>'[2]VA_P'!V4</f>
        <v>87.56929516246335</v>
      </c>
      <c r="W4" s="3">
        <f>'[2]VA_P'!W4</f>
        <v>99.99999999999999</v>
      </c>
      <c r="X4" s="3">
        <f>'[2]VA_P'!X4</f>
        <v>131.00256696187066</v>
      </c>
      <c r="Y4" s="3">
        <f>'[2]VA_P'!Y4</f>
        <v>131.8558977898934</v>
      </c>
      <c r="Z4" s="3">
        <f>'[2]VA_P'!Z4</f>
        <v>124.24583753846008</v>
      </c>
      <c r="AA4" s="3">
        <f>'[2]VA_P'!AA4</f>
        <v>110.81290038886895</v>
      </c>
      <c r="AB4" s="3"/>
    </row>
    <row r="5" spans="1:28" ht="15">
      <c r="A5" s="63" t="s">
        <v>106</v>
      </c>
      <c r="B5" s="46" t="s">
        <v>24</v>
      </c>
      <c r="C5" s="3">
        <f>'[2]VA_P'!C5</f>
        <v>9.798129088172253</v>
      </c>
      <c r="D5" s="3">
        <f>'[2]VA_P'!D5</f>
        <v>12.478348097466245</v>
      </c>
      <c r="E5" s="3">
        <f>'[2]VA_P'!E5</f>
        <v>15.98093892934771</v>
      </c>
      <c r="F5" s="3">
        <f>'[2]VA_P'!F5</f>
        <v>20.355455444340155</v>
      </c>
      <c r="G5" s="3">
        <f>'[2]VA_P'!G5</f>
        <v>24.73908109938904</v>
      </c>
      <c r="H5" s="3">
        <f>'[2]VA_P'!H5</f>
        <v>29.06860925116672</v>
      </c>
      <c r="I5" s="3">
        <f>'[2]VA_P'!I5</f>
        <v>34.776146052845505</v>
      </c>
      <c r="J5" s="3">
        <f>'[2]VA_P'!J5</f>
        <v>40.874270177093074</v>
      </c>
      <c r="K5" s="3">
        <f>'[2]VA_P'!K5</f>
        <v>46.83049997857766</v>
      </c>
      <c r="L5" s="3">
        <f>'[2]VA_P'!L5</f>
        <v>52.95491482382129</v>
      </c>
      <c r="M5" s="3">
        <f>'[2]VA_P'!M5</f>
        <v>58.52625991141308</v>
      </c>
      <c r="N5" s="3">
        <f>'[2]VA_P'!N5</f>
        <v>62.59697537935401</v>
      </c>
      <c r="O5" s="3">
        <f>'[2]VA_P'!O5</f>
        <v>66.08537040419587</v>
      </c>
      <c r="P5" s="3">
        <f>'[2]VA_P'!P5</f>
        <v>70.80670569046869</v>
      </c>
      <c r="Q5" s="3">
        <f>'[2]VA_P'!Q5</f>
        <v>75.02252559537699</v>
      </c>
      <c r="R5" s="3">
        <f>'[2]VA_P'!R5</f>
        <v>77.87710519102455</v>
      </c>
      <c r="S5" s="3">
        <f>'[2]VA_P'!S5</f>
        <v>82.9681759541736</v>
      </c>
      <c r="T5" s="3">
        <f>'[2]VA_P'!T5</f>
        <v>88.10282885571027</v>
      </c>
      <c r="U5" s="3">
        <f>'[2]VA_P'!U5</f>
        <v>93.9141632432762</v>
      </c>
      <c r="V5" s="3">
        <f>'[2]VA_P'!V5</f>
        <v>97.3888884524196</v>
      </c>
      <c r="W5" s="3">
        <f>'[2]VA_P'!W5</f>
        <v>99.99999999999999</v>
      </c>
      <c r="X5" s="3">
        <f>'[2]VA_P'!X5</f>
        <v>104.91567713464818</v>
      </c>
      <c r="Y5" s="3">
        <f>'[2]VA_P'!Y5</f>
        <v>110.95247711340085</v>
      </c>
      <c r="Z5" s="3">
        <f>'[2]VA_P'!Z5</f>
        <v>113.96435393600126</v>
      </c>
      <c r="AA5" s="3">
        <f>'[2]VA_P'!AA5</f>
        <v>115.9913890028561</v>
      </c>
      <c r="AB5" s="3"/>
    </row>
    <row r="6" spans="1:28" ht="15">
      <c r="A6" s="63" t="s">
        <v>107</v>
      </c>
      <c r="B6" s="46" t="s">
        <v>25</v>
      </c>
      <c r="C6" s="3">
        <f>'[2]VA_P'!C6</f>
        <v>7.185844866156771</v>
      </c>
      <c r="D6" s="3">
        <f>'[2]VA_P'!D6</f>
        <v>9.489602172939447</v>
      </c>
      <c r="E6" s="3">
        <f>'[2]VA_P'!E6</f>
        <v>13.221745978418058</v>
      </c>
      <c r="F6" s="3">
        <f>'[2]VA_P'!F6</f>
        <v>17.29552295646795</v>
      </c>
      <c r="G6" s="3">
        <f>'[2]VA_P'!G6</f>
        <v>21.610454989700315</v>
      </c>
      <c r="H6" s="3">
        <f>'[2]VA_P'!H6</f>
        <v>26.130962135979267</v>
      </c>
      <c r="I6" s="3">
        <f>'[2]VA_P'!I6</f>
        <v>30.372414712262177</v>
      </c>
      <c r="J6" s="3">
        <f>'[2]VA_P'!J6</f>
        <v>38.63826646072554</v>
      </c>
      <c r="K6" s="3">
        <f>'[2]VA_P'!K6</f>
        <v>46.71636547686778</v>
      </c>
      <c r="L6" s="3">
        <f>'[2]VA_P'!L6</f>
        <v>52.5027795165201</v>
      </c>
      <c r="M6" s="3">
        <f>'[2]VA_P'!M6</f>
        <v>56.814561075031534</v>
      </c>
      <c r="N6" s="3">
        <f>'[2]VA_P'!N6</f>
        <v>61.502880525664274</v>
      </c>
      <c r="O6" s="3">
        <f>'[2]VA_P'!O6</f>
        <v>65.12891623128242</v>
      </c>
      <c r="P6" s="3">
        <f>'[2]VA_P'!P6</f>
        <v>69.02061691136572</v>
      </c>
      <c r="Q6" s="3">
        <f>'[2]VA_P'!Q6</f>
        <v>72.26242873608932</v>
      </c>
      <c r="R6" s="3">
        <f>'[2]VA_P'!R6</f>
        <v>74.33045160510248</v>
      </c>
      <c r="S6" s="3">
        <f>'[2]VA_P'!S6</f>
        <v>78.33799010728508</v>
      </c>
      <c r="T6" s="3">
        <f>'[2]VA_P'!T6</f>
        <v>85.36606792391215</v>
      </c>
      <c r="U6" s="3">
        <f>'[2]VA_P'!U6</f>
        <v>94.24984685400128</v>
      </c>
      <c r="V6" s="3">
        <f>'[2]VA_P'!V6</f>
        <v>102.3862027483181</v>
      </c>
      <c r="W6" s="3">
        <f>'[2]VA_P'!W6</f>
        <v>100</v>
      </c>
      <c r="X6" s="3">
        <f>'[2]VA_P'!X6</f>
        <v>101.81511768130613</v>
      </c>
      <c r="Y6" s="3">
        <f>'[2]VA_P'!Y6</f>
        <v>108.31776435569084</v>
      </c>
      <c r="Z6" s="3">
        <f>'[2]VA_P'!Z6</f>
        <v>111.74067276400963</v>
      </c>
      <c r="AA6" s="3">
        <f>'[2]VA_P'!AA6</f>
        <v>113.40379414977708</v>
      </c>
      <c r="AB6" s="3"/>
    </row>
    <row r="7" spans="1:28" ht="15">
      <c r="A7" s="63" t="s">
        <v>108</v>
      </c>
      <c r="B7" s="46" t="s">
        <v>26</v>
      </c>
      <c r="C7" s="3">
        <f>'[2]VA_P'!C7</f>
        <v>15.646179419422939</v>
      </c>
      <c r="D7" s="3">
        <f>'[2]VA_P'!D7</f>
        <v>20.40673893472</v>
      </c>
      <c r="E7" s="3">
        <f>'[2]VA_P'!E7</f>
        <v>24.99721037080286</v>
      </c>
      <c r="F7" s="3">
        <f>'[2]VA_P'!F7</f>
        <v>31.259146869673053</v>
      </c>
      <c r="G7" s="3">
        <f>'[2]VA_P'!G7</f>
        <v>36.69154384180699</v>
      </c>
      <c r="H7" s="3">
        <f>'[2]VA_P'!H7</f>
        <v>44.1395530195816</v>
      </c>
      <c r="I7" s="3">
        <f>'[2]VA_P'!I7</f>
        <v>58.343240565979166</v>
      </c>
      <c r="J7" s="3">
        <f>'[2]VA_P'!J7</f>
        <v>59.08841732880352</v>
      </c>
      <c r="K7" s="3">
        <f>'[2]VA_P'!K7</f>
        <v>65.76012317179278</v>
      </c>
      <c r="L7" s="3">
        <f>'[2]VA_P'!L7</f>
        <v>72.08914048149545</v>
      </c>
      <c r="M7" s="3">
        <f>'[2]VA_P'!M7</f>
        <v>78.53960250565797</v>
      </c>
      <c r="N7" s="3">
        <f>'[2]VA_P'!N7</f>
        <v>83.19120852928914</v>
      </c>
      <c r="O7" s="3">
        <f>'[2]VA_P'!O7</f>
        <v>85.01712619905638</v>
      </c>
      <c r="P7" s="3">
        <f>'[2]VA_P'!P7</f>
        <v>87.94701410671063</v>
      </c>
      <c r="Q7" s="3">
        <f>'[2]VA_P'!Q7</f>
        <v>92.27427872346003</v>
      </c>
      <c r="R7" s="3">
        <f>'[2]VA_P'!R7</f>
        <v>93.80423199878216</v>
      </c>
      <c r="S7" s="3">
        <f>'[2]VA_P'!S7</f>
        <v>96.12057278248353</v>
      </c>
      <c r="T7" s="3">
        <f>'[2]VA_P'!T7</f>
        <v>101.01373420000776</v>
      </c>
      <c r="U7" s="3">
        <f>'[2]VA_P'!U7</f>
        <v>103.13170448150953</v>
      </c>
      <c r="V7" s="3">
        <f>'[2]VA_P'!V7</f>
        <v>102.8998277201873</v>
      </c>
      <c r="W7" s="3">
        <f>'[2]VA_P'!W7</f>
        <v>100</v>
      </c>
      <c r="X7" s="3">
        <f>'[2]VA_P'!X7</f>
        <v>100.53167729441876</v>
      </c>
      <c r="Y7" s="3">
        <f>'[2]VA_P'!Y7</f>
        <v>106.7109916047164</v>
      </c>
      <c r="Z7" s="3">
        <f>'[2]VA_P'!Z7</f>
        <v>112.1270819845365</v>
      </c>
      <c r="AA7" s="3">
        <f>'[2]VA_P'!AA7</f>
        <v>109.45023243928293</v>
      </c>
      <c r="AB7" s="3"/>
    </row>
    <row r="8" spans="1:28" ht="15">
      <c r="A8" s="63" t="s">
        <v>109</v>
      </c>
      <c r="B8" s="46" t="s">
        <v>27</v>
      </c>
      <c r="C8" s="3">
        <f>'[2]VA_P'!C8</f>
        <v>10.838265978390359</v>
      </c>
      <c r="D8" s="3">
        <f>'[2]VA_P'!D8</f>
        <v>13.978533365327717</v>
      </c>
      <c r="E8" s="3">
        <f>'[2]VA_P'!E8</f>
        <v>17.461914650780777</v>
      </c>
      <c r="F8" s="3">
        <f>'[2]VA_P'!F8</f>
        <v>21.58288188941078</v>
      </c>
      <c r="G8" s="3">
        <f>'[2]VA_P'!G8</f>
        <v>26.430892642090974</v>
      </c>
      <c r="H8" s="3">
        <f>'[2]VA_P'!H8</f>
        <v>31.50572701257439</v>
      </c>
      <c r="I8" s="3">
        <f>'[2]VA_P'!I8</f>
        <v>31.204935012741597</v>
      </c>
      <c r="J8" s="3">
        <f>'[2]VA_P'!J8</f>
        <v>37.58020483372645</v>
      </c>
      <c r="K8" s="3">
        <f>'[2]VA_P'!K8</f>
        <v>42.77592876184431</v>
      </c>
      <c r="L8" s="3">
        <f>'[2]VA_P'!L8</f>
        <v>41.89364091511397</v>
      </c>
      <c r="M8" s="3">
        <f>'[2]VA_P'!M8</f>
        <v>46.4591173451933</v>
      </c>
      <c r="N8" s="3">
        <f>'[2]VA_P'!N8</f>
        <v>48.87871818867239</v>
      </c>
      <c r="O8" s="3">
        <f>'[2]VA_P'!O8</f>
        <v>50.49628070515271</v>
      </c>
      <c r="P8" s="3">
        <f>'[2]VA_P'!P8</f>
        <v>54.84661953346599</v>
      </c>
      <c r="Q8" s="3">
        <f>'[2]VA_P'!Q8</f>
        <v>61.658878005451555</v>
      </c>
      <c r="R8" s="3">
        <f>'[2]VA_P'!R8</f>
        <v>66.11489776046739</v>
      </c>
      <c r="S8" s="3">
        <f>'[2]VA_P'!S8</f>
        <v>72.07455051634051</v>
      </c>
      <c r="T8" s="3">
        <f>'[2]VA_P'!T8</f>
        <v>82.34921743956433</v>
      </c>
      <c r="U8" s="3">
        <f>'[2]VA_P'!U8</f>
        <v>91.24731584954571</v>
      </c>
      <c r="V8" s="3">
        <f>'[2]VA_P'!V8</f>
        <v>98.25003896269162</v>
      </c>
      <c r="W8" s="3">
        <f>'[2]VA_P'!W8</f>
        <v>100</v>
      </c>
      <c r="X8" s="3">
        <f>'[2]VA_P'!X8</f>
        <v>102.61271462371182</v>
      </c>
      <c r="Y8" s="3">
        <f>'[2]VA_P'!Y8</f>
        <v>105.82446000984181</v>
      </c>
      <c r="Z8" s="3">
        <f>'[2]VA_P'!Z8</f>
        <v>106.48505502935883</v>
      </c>
      <c r="AA8" s="3">
        <f>'[2]VA_P'!AA8</f>
        <v>106.83854970450712</v>
      </c>
      <c r="AB8" s="3"/>
    </row>
    <row r="9" spans="1:28" ht="15">
      <c r="A9" s="63" t="s">
        <v>110</v>
      </c>
      <c r="B9" s="46" t="s">
        <v>28</v>
      </c>
      <c r="C9" s="3">
        <f>'[2]VA_P'!C9</f>
        <v>16.492717913381078</v>
      </c>
      <c r="D9" s="3">
        <f>'[2]VA_P'!D9</f>
        <v>21.86049563061213</v>
      </c>
      <c r="E9" s="3">
        <f>'[2]VA_P'!E9</f>
        <v>26.217331370307846</v>
      </c>
      <c r="F9" s="3">
        <f>'[2]VA_P'!F9</f>
        <v>33.06430507661524</v>
      </c>
      <c r="G9" s="3">
        <f>'[2]VA_P'!G9</f>
        <v>38.505740049674856</v>
      </c>
      <c r="H9" s="3">
        <f>'[2]VA_P'!H9</f>
        <v>46.62141431218232</v>
      </c>
      <c r="I9" s="3">
        <f>'[2]VA_P'!I9</f>
        <v>47.22610440628628</v>
      </c>
      <c r="J9" s="3">
        <f>'[2]VA_P'!J9</f>
        <v>55.022000383575495</v>
      </c>
      <c r="K9" s="3">
        <f>'[2]VA_P'!K9</f>
        <v>61.45013027855456</v>
      </c>
      <c r="L9" s="3">
        <f>'[2]VA_P'!L9</f>
        <v>74.32085391441842</v>
      </c>
      <c r="M9" s="3">
        <f>'[2]VA_P'!M9</f>
        <v>79.56964930860258</v>
      </c>
      <c r="N9" s="3">
        <f>'[2]VA_P'!N9</f>
        <v>82.86671765646608</v>
      </c>
      <c r="O9" s="3">
        <f>'[2]VA_P'!O9</f>
        <v>88.17758147346233</v>
      </c>
      <c r="P9" s="3">
        <f>'[2]VA_P'!P9</f>
        <v>90.98026924492416</v>
      </c>
      <c r="Q9" s="3">
        <f>'[2]VA_P'!Q9</f>
        <v>94.62581393904617</v>
      </c>
      <c r="R9" s="3">
        <f>'[2]VA_P'!R9</f>
        <v>95.98448551220626</v>
      </c>
      <c r="S9" s="3">
        <f>'[2]VA_P'!S9</f>
        <v>99.20662402402438</v>
      </c>
      <c r="T9" s="3">
        <f>'[2]VA_P'!T9</f>
        <v>101.0761865694785</v>
      </c>
      <c r="U9" s="3">
        <f>'[2]VA_P'!U9</f>
        <v>102.16512994211286</v>
      </c>
      <c r="V9" s="3">
        <f>'[2]VA_P'!V9</f>
        <v>107.6140836848704</v>
      </c>
      <c r="W9" s="3">
        <f>'[2]VA_P'!W9</f>
        <v>100</v>
      </c>
      <c r="X9" s="3">
        <f>'[2]VA_P'!X9</f>
        <v>98.27507442759624</v>
      </c>
      <c r="Y9" s="3">
        <f>'[2]VA_P'!Y9</f>
        <v>100.27084000853007</v>
      </c>
      <c r="Z9" s="3">
        <f>'[2]VA_P'!Z9</f>
        <v>102.53135388727404</v>
      </c>
      <c r="AA9" s="3">
        <f>'[2]VA_P'!AA9</f>
        <v>100.01510496190355</v>
      </c>
      <c r="AB9" s="3"/>
    </row>
    <row r="10" spans="1:28" ht="15">
      <c r="A10" s="63" t="s">
        <v>111</v>
      </c>
      <c r="B10" s="46" t="s">
        <v>29</v>
      </c>
      <c r="C10" s="3">
        <f>'[2]VA_P'!C10</f>
        <v>7.950460083970143</v>
      </c>
      <c r="D10" s="3">
        <f>'[2]VA_P'!D10</f>
        <v>9.890743631610883</v>
      </c>
      <c r="E10" s="3">
        <f>'[2]VA_P'!E10</f>
        <v>13.143415318017247</v>
      </c>
      <c r="F10" s="3">
        <f>'[2]VA_P'!F10</f>
        <v>16.467076157026895</v>
      </c>
      <c r="G10" s="3">
        <f>'[2]VA_P'!G10</f>
        <v>19.757216587742906</v>
      </c>
      <c r="H10" s="3">
        <f>'[2]VA_P'!H10</f>
        <v>23.54510645038197</v>
      </c>
      <c r="I10" s="3">
        <f>'[2]VA_P'!I10</f>
        <v>27.26227836602322</v>
      </c>
      <c r="J10" s="3">
        <f>'[2]VA_P'!J10</f>
        <v>32.06575233734493</v>
      </c>
      <c r="K10" s="3">
        <f>'[2]VA_P'!K10</f>
        <v>35.86886352109759</v>
      </c>
      <c r="L10" s="3">
        <f>'[2]VA_P'!L10</f>
        <v>40.19891628223682</v>
      </c>
      <c r="M10" s="3">
        <f>'[2]VA_P'!M10</f>
        <v>47.29582450165788</v>
      </c>
      <c r="N10" s="3">
        <f>'[2]VA_P'!N10</f>
        <v>50.04031242920365</v>
      </c>
      <c r="O10" s="3">
        <f>'[2]VA_P'!O10</f>
        <v>53.43397718831118</v>
      </c>
      <c r="P10" s="3">
        <f>'[2]VA_P'!P10</f>
        <v>58.66071579354638</v>
      </c>
      <c r="Q10" s="3">
        <f>'[2]VA_P'!Q10</f>
        <v>63.95749028501874</v>
      </c>
      <c r="R10" s="3">
        <f>'[2]VA_P'!R10</f>
        <v>70.55293613373338</v>
      </c>
      <c r="S10" s="3">
        <f>'[2]VA_P'!S10</f>
        <v>77.60642116120225</v>
      </c>
      <c r="T10" s="3">
        <f>'[2]VA_P'!T10</f>
        <v>83.07468669769969</v>
      </c>
      <c r="U10" s="3">
        <f>'[2]VA_P'!U10</f>
        <v>90.42795641471791</v>
      </c>
      <c r="V10" s="3">
        <f>'[2]VA_P'!V10</f>
        <v>89.3881563242309</v>
      </c>
      <c r="W10" s="3">
        <f>'[2]VA_P'!W10</f>
        <v>100</v>
      </c>
      <c r="X10" s="3">
        <f>'[2]VA_P'!X10</f>
        <v>112.52395109380682</v>
      </c>
      <c r="Y10" s="3">
        <f>'[2]VA_P'!Y10</f>
        <v>118.08842345791514</v>
      </c>
      <c r="Z10" s="3">
        <f>'[2]VA_P'!Z10</f>
        <v>120.67132033337806</v>
      </c>
      <c r="AA10" s="3">
        <f>'[2]VA_P'!AA10</f>
        <v>128.27998660314327</v>
      </c>
      <c r="AB10" s="3"/>
    </row>
    <row r="11" spans="1:28" ht="15">
      <c r="A11" s="63" t="s">
        <v>112</v>
      </c>
      <c r="B11" s="46" t="s">
        <v>83</v>
      </c>
      <c r="C11" s="3">
        <f>'[2]VA_P'!C11</f>
        <v>9.539227695293985</v>
      </c>
      <c r="D11" s="3">
        <f>'[2]VA_P'!D11</f>
        <v>11.373782495588902</v>
      </c>
      <c r="E11" s="3">
        <f>'[2]VA_P'!E11</f>
        <v>13.824709261697995</v>
      </c>
      <c r="F11" s="3">
        <f>'[2]VA_P'!F11</f>
        <v>18.00490604458905</v>
      </c>
      <c r="G11" s="3">
        <f>'[2]VA_P'!G11</f>
        <v>22.134260867612873</v>
      </c>
      <c r="H11" s="3">
        <f>'[2]VA_P'!H11</f>
        <v>24.6951355577855</v>
      </c>
      <c r="I11" s="3">
        <f>'[2]VA_P'!I11</f>
        <v>31.347279282603395</v>
      </c>
      <c r="J11" s="3">
        <f>'[2]VA_P'!J11</f>
        <v>38.12613263262332</v>
      </c>
      <c r="K11" s="3">
        <f>'[2]VA_P'!K11</f>
        <v>43.45196328897424</v>
      </c>
      <c r="L11" s="3">
        <f>'[2]VA_P'!L11</f>
        <v>48.99644480342437</v>
      </c>
      <c r="M11" s="3">
        <f>'[2]VA_P'!M11</f>
        <v>54.73739162696028</v>
      </c>
      <c r="N11" s="3">
        <f>'[2]VA_P'!N11</f>
        <v>60.38164395033624</v>
      </c>
      <c r="O11" s="3">
        <f>'[2]VA_P'!O11</f>
        <v>65.17170379097826</v>
      </c>
      <c r="P11" s="3">
        <f>'[2]VA_P'!P11</f>
        <v>73.04068824499643</v>
      </c>
      <c r="Q11" s="3">
        <f>'[2]VA_P'!Q11</f>
        <v>76.9885925096935</v>
      </c>
      <c r="R11" s="3">
        <f>'[2]VA_P'!R11</f>
        <v>74.97667475275237</v>
      </c>
      <c r="S11" s="3">
        <f>'[2]VA_P'!S11</f>
        <v>80.63136782946901</v>
      </c>
      <c r="T11" s="3">
        <f>'[2]VA_P'!T11</f>
        <v>84.8476313152365</v>
      </c>
      <c r="U11" s="3">
        <f>'[2]VA_P'!U11</f>
        <v>90.9219404241522</v>
      </c>
      <c r="V11" s="3">
        <f>'[2]VA_P'!V11</f>
        <v>95.34872556094878</v>
      </c>
      <c r="W11" s="3">
        <f>'[2]VA_P'!W11</f>
        <v>99.99999999999999</v>
      </c>
      <c r="X11" s="3">
        <f>'[2]VA_P'!X11</f>
        <v>107.12303140791299</v>
      </c>
      <c r="Y11" s="3">
        <f>'[2]VA_P'!Y11</f>
        <v>114.11454908620426</v>
      </c>
      <c r="Z11" s="3">
        <f>'[2]VA_P'!Z11</f>
        <v>116.02744446107778</v>
      </c>
      <c r="AA11" s="3">
        <f>'[2]VA_P'!AA11</f>
        <v>115.29798172382365</v>
      </c>
      <c r="AB11" s="3"/>
    </row>
    <row r="12" spans="1:28" ht="15">
      <c r="A12" s="63" t="s">
        <v>113</v>
      </c>
      <c r="B12" s="46" t="s">
        <v>84</v>
      </c>
      <c r="C12" s="3">
        <f>'[2]VA_P'!C12</f>
        <v>14.102183462676617</v>
      </c>
      <c r="D12" s="3">
        <f>'[2]VA_P'!D12</f>
        <v>17.537924899106358</v>
      </c>
      <c r="E12" s="3">
        <f>'[2]VA_P'!E12</f>
        <v>21.415729627828476</v>
      </c>
      <c r="F12" s="3">
        <f>'[2]VA_P'!F12</f>
        <v>27.13050003918077</v>
      </c>
      <c r="G12" s="3">
        <f>'[2]VA_P'!G12</f>
        <v>33.96796310515105</v>
      </c>
      <c r="H12" s="3">
        <f>'[2]VA_P'!H12</f>
        <v>37.3908442651395</v>
      </c>
      <c r="I12" s="3">
        <f>'[2]VA_P'!I12</f>
        <v>47.24160417217946</v>
      </c>
      <c r="J12" s="3">
        <f>'[2]VA_P'!J12</f>
        <v>54.49483694257817</v>
      </c>
      <c r="K12" s="3">
        <f>'[2]VA_P'!K12</f>
        <v>61.65153622300346</v>
      </c>
      <c r="L12" s="3">
        <f>'[2]VA_P'!L12</f>
        <v>72.77733319855372</v>
      </c>
      <c r="M12" s="3">
        <f>'[2]VA_P'!M12</f>
        <v>74.93372152837219</v>
      </c>
      <c r="N12" s="3">
        <f>'[2]VA_P'!N12</f>
        <v>79.84413745930036</v>
      </c>
      <c r="O12" s="3">
        <f>'[2]VA_P'!O12</f>
        <v>82.35867518588255</v>
      </c>
      <c r="P12" s="3">
        <f>'[2]VA_P'!P12</f>
        <v>86.13659421061814</v>
      </c>
      <c r="Q12" s="3">
        <f>'[2]VA_P'!Q12</f>
        <v>89.16520829567902</v>
      </c>
      <c r="R12" s="3">
        <f>'[2]VA_P'!R12</f>
        <v>90.09915217703693</v>
      </c>
      <c r="S12" s="3">
        <f>'[2]VA_P'!S12</f>
        <v>93.98767363265344</v>
      </c>
      <c r="T12" s="3">
        <f>'[2]VA_P'!T12</f>
        <v>96.44088331993265</v>
      </c>
      <c r="U12" s="3">
        <f>'[2]VA_P'!U12</f>
        <v>95.82816599674017</v>
      </c>
      <c r="V12" s="3">
        <f>'[2]VA_P'!V12</f>
        <v>103.67876501830082</v>
      </c>
      <c r="W12" s="3">
        <f>'[2]VA_P'!W12</f>
        <v>100</v>
      </c>
      <c r="X12" s="3">
        <f>'[2]VA_P'!X12</f>
        <v>92.3151401613617</v>
      </c>
      <c r="Y12" s="3">
        <f>'[2]VA_P'!Y12</f>
        <v>99.97735052040065</v>
      </c>
      <c r="Z12" s="3">
        <f>'[2]VA_P'!Z12</f>
        <v>103.68061372282179</v>
      </c>
      <c r="AA12" s="3">
        <f>'[2]VA_P'!AA12</f>
        <v>100.70883927288402</v>
      </c>
      <c r="AB12" s="3"/>
    </row>
    <row r="13" spans="1:28" ht="15">
      <c r="A13" s="63" t="s">
        <v>114</v>
      </c>
      <c r="B13" s="46" t="s">
        <v>30</v>
      </c>
      <c r="C13" s="3">
        <f>'[2]VA_P'!C13</f>
        <v>4.932476412159055</v>
      </c>
      <c r="D13" s="3">
        <f>'[2]VA_P'!D13</f>
        <v>6.662721616141458</v>
      </c>
      <c r="E13" s="3">
        <f>'[2]VA_P'!E13</f>
        <v>9.030710059978189</v>
      </c>
      <c r="F13" s="3">
        <f>'[2]VA_P'!F13</f>
        <v>12.137871337878414</v>
      </c>
      <c r="G13" s="3">
        <f>'[2]VA_P'!G13</f>
        <v>14.707238706014035</v>
      </c>
      <c r="H13" s="3">
        <f>'[2]VA_P'!H13</f>
        <v>18.138672535033578</v>
      </c>
      <c r="I13" s="3">
        <f>'[2]VA_P'!I13</f>
        <v>21.450140089240804</v>
      </c>
      <c r="J13" s="3">
        <f>'[2]VA_P'!J13</f>
        <v>27.217224685238023</v>
      </c>
      <c r="K13" s="3">
        <f>'[2]VA_P'!K13</f>
        <v>31.78028671365343</v>
      </c>
      <c r="L13" s="3">
        <f>'[2]VA_P'!L13</f>
        <v>36.934841434693176</v>
      </c>
      <c r="M13" s="3">
        <f>'[2]VA_P'!M13</f>
        <v>47.116854926083946</v>
      </c>
      <c r="N13" s="3">
        <f>'[2]VA_P'!N13</f>
        <v>56.672052154818644</v>
      </c>
      <c r="O13" s="3">
        <f>'[2]VA_P'!O13</f>
        <v>60.83924801868734</v>
      </c>
      <c r="P13" s="3">
        <f>'[2]VA_P'!P13</f>
        <v>70.62493205420935</v>
      </c>
      <c r="Q13" s="3">
        <f>'[2]VA_P'!Q13</f>
        <v>77.16556326988804</v>
      </c>
      <c r="R13" s="3">
        <f>'[2]VA_P'!R13</f>
        <v>80.85766609014141</v>
      </c>
      <c r="S13" s="3">
        <f>'[2]VA_P'!S13</f>
        <v>83.76876729965417</v>
      </c>
      <c r="T13" s="3">
        <f>'[2]VA_P'!T13</f>
        <v>88.39868345346899</v>
      </c>
      <c r="U13" s="3">
        <f>'[2]VA_P'!U13</f>
        <v>95.35401751686072</v>
      </c>
      <c r="V13" s="3">
        <f>'[2]VA_P'!V13</f>
        <v>96.60332674155758</v>
      </c>
      <c r="W13" s="3">
        <f>'[2]VA_P'!W13</f>
        <v>100</v>
      </c>
      <c r="X13" s="3">
        <f>'[2]VA_P'!X13</f>
        <v>104.40988074878668</v>
      </c>
      <c r="Y13" s="3">
        <f>'[2]VA_P'!Y13</f>
        <v>108.1963612151749</v>
      </c>
      <c r="Z13" s="3">
        <f>'[2]VA_P'!Z13</f>
        <v>111.16113035368133</v>
      </c>
      <c r="AA13" s="3">
        <f>'[2]VA_P'!AA13</f>
        <v>113.21523858279316</v>
      </c>
      <c r="AB13" s="3"/>
    </row>
    <row r="14" spans="1:28" ht="15">
      <c r="A14" s="63" t="s">
        <v>115</v>
      </c>
      <c r="B14" s="46" t="s">
        <v>31</v>
      </c>
      <c r="C14" s="3">
        <f>'[2]VA_P'!C14</f>
        <v>6.763413685602385</v>
      </c>
      <c r="D14" s="3">
        <f>'[2]VA_P'!D14</f>
        <v>8.048923900528775</v>
      </c>
      <c r="E14" s="3">
        <f>'[2]VA_P'!E14</f>
        <v>10.178948183954187</v>
      </c>
      <c r="F14" s="3">
        <f>'[2]VA_P'!F14</f>
        <v>13.642727558739077</v>
      </c>
      <c r="G14" s="3">
        <f>'[2]VA_P'!G14</f>
        <v>17.296837625952183</v>
      </c>
      <c r="H14" s="3">
        <f>'[2]VA_P'!H14</f>
        <v>21.570009351355075</v>
      </c>
      <c r="I14" s="3">
        <f>'[2]VA_P'!I14</f>
        <v>26.549666670605557</v>
      </c>
      <c r="J14" s="3">
        <f>'[2]VA_P'!J14</f>
        <v>33.125840136613604</v>
      </c>
      <c r="K14" s="3">
        <f>'[2]VA_P'!K14</f>
        <v>36.854527918927815</v>
      </c>
      <c r="L14" s="3">
        <f>'[2]VA_P'!L14</f>
        <v>40.26824696338954</v>
      </c>
      <c r="M14" s="3">
        <f>'[2]VA_P'!M14</f>
        <v>46.77010444235761</v>
      </c>
      <c r="N14" s="3">
        <f>'[2]VA_P'!N14</f>
        <v>51.013956608646815</v>
      </c>
      <c r="O14" s="3">
        <f>'[2]VA_P'!O14</f>
        <v>54.74702784339542</v>
      </c>
      <c r="P14" s="3">
        <f>'[2]VA_P'!P14</f>
        <v>57.27352514792048</v>
      </c>
      <c r="Q14" s="3">
        <f>'[2]VA_P'!Q14</f>
        <v>63.73020414876884</v>
      </c>
      <c r="R14" s="3">
        <f>'[2]VA_P'!R14</f>
        <v>66.85815963396034</v>
      </c>
      <c r="S14" s="3">
        <f>'[2]VA_P'!S14</f>
        <v>73.19003361239933</v>
      </c>
      <c r="T14" s="3">
        <f>'[2]VA_P'!T14</f>
        <v>80.48463338408958</v>
      </c>
      <c r="U14" s="3">
        <f>'[2]VA_P'!U14</f>
        <v>89.23421609908284</v>
      </c>
      <c r="V14" s="3">
        <f>'[2]VA_P'!V14</f>
        <v>98.81315529781986</v>
      </c>
      <c r="W14" s="3">
        <f>'[2]VA_P'!W14</f>
        <v>100.00000000000001</v>
      </c>
      <c r="X14" s="3">
        <f>'[2]VA_P'!X14</f>
        <v>107.71422774847116</v>
      </c>
      <c r="Y14" s="3">
        <f>'[2]VA_P'!Y14</f>
        <v>117.46676490216157</v>
      </c>
      <c r="Z14" s="3">
        <f>'[2]VA_P'!Z14</f>
        <v>124.71809489164781</v>
      </c>
      <c r="AA14" s="3">
        <f>'[2]VA_P'!AA14</f>
        <v>130.11328210140275</v>
      </c>
      <c r="AB14" s="3"/>
    </row>
    <row r="15" spans="1:28" ht="15">
      <c r="A15" s="63" t="s">
        <v>116</v>
      </c>
      <c r="B15" s="47" t="s">
        <v>85</v>
      </c>
      <c r="C15" s="3">
        <f>'[2]VA_P'!C15</f>
        <v>9.914377140275283</v>
      </c>
      <c r="D15" s="3">
        <f>'[2]VA_P'!D15</f>
        <v>12.970994989808187</v>
      </c>
      <c r="E15" s="3">
        <f>'[2]VA_P'!E15</f>
        <v>16.31889441236609</v>
      </c>
      <c r="F15" s="3">
        <f>'[2]VA_P'!F15</f>
        <v>19.849762830146872</v>
      </c>
      <c r="G15" s="3">
        <f>'[2]VA_P'!G15</f>
        <v>24.186449429112443</v>
      </c>
      <c r="H15" s="3">
        <f>'[2]VA_P'!H15</f>
        <v>29.322450462440806</v>
      </c>
      <c r="I15" s="3">
        <f>'[2]VA_P'!I15</f>
        <v>34.01447475218093</v>
      </c>
      <c r="J15" s="3">
        <f>'[2]VA_P'!J15</f>
        <v>40.61271528382648</v>
      </c>
      <c r="K15" s="3">
        <f>'[2]VA_P'!K15</f>
        <v>48.49136785240967</v>
      </c>
      <c r="L15" s="3">
        <f>'[2]VA_P'!L15</f>
        <v>60.800632014991855</v>
      </c>
      <c r="M15" s="3">
        <f>'[2]VA_P'!M15</f>
        <v>65.61011281423355</v>
      </c>
      <c r="N15" s="3">
        <f>'[2]VA_P'!N15</f>
        <v>69.11352163755488</v>
      </c>
      <c r="O15" s="3">
        <f>'[2]VA_P'!O15</f>
        <v>71.86359027514371</v>
      </c>
      <c r="P15" s="3">
        <f>'[2]VA_P'!P15</f>
        <v>74.42563221092806</v>
      </c>
      <c r="Q15" s="3">
        <f>'[2]VA_P'!Q15</f>
        <v>78.26039475759322</v>
      </c>
      <c r="R15" s="3">
        <f>'[2]VA_P'!R15</f>
        <v>80.6438854611612</v>
      </c>
      <c r="S15" s="3">
        <f>'[2]VA_P'!S15</f>
        <v>84.39653081950051</v>
      </c>
      <c r="T15" s="3">
        <f>'[2]VA_P'!T15</f>
        <v>88.94427901152372</v>
      </c>
      <c r="U15" s="3">
        <f>'[2]VA_P'!U15</f>
        <v>92.6046485715966</v>
      </c>
      <c r="V15" s="3">
        <f>'[2]VA_P'!V15</f>
        <v>97.17103133327505</v>
      </c>
      <c r="W15" s="3">
        <f>'[2]VA_P'!W15</f>
        <v>100</v>
      </c>
      <c r="X15" s="3">
        <f>'[2]VA_P'!X15</f>
        <v>104.26187044585278</v>
      </c>
      <c r="Y15" s="3">
        <f>'[2]VA_P'!Y15</f>
        <v>107.28263403157221</v>
      </c>
      <c r="Z15" s="3">
        <f>'[2]VA_P'!Z15</f>
        <v>111.81707183523142</v>
      </c>
      <c r="AA15" s="3">
        <f>'[2]VA_P'!AA15</f>
        <v>115.4147318210445</v>
      </c>
      <c r="AB15" s="3"/>
    </row>
    <row r="16" spans="1:28" ht="15">
      <c r="A16" s="63" t="s">
        <v>117</v>
      </c>
      <c r="B16" s="47" t="s">
        <v>32</v>
      </c>
      <c r="C16" s="3">
        <f>'[2]VA_P'!C16</f>
        <v>11.547614681709845</v>
      </c>
      <c r="D16" s="3">
        <f>'[2]VA_P'!D16</f>
        <v>15.214510068200306</v>
      </c>
      <c r="E16" s="3">
        <f>'[2]VA_P'!E16</f>
        <v>18.629642037230695</v>
      </c>
      <c r="F16" s="3">
        <f>'[2]VA_P'!F16</f>
        <v>22.765411547277626</v>
      </c>
      <c r="G16" s="3">
        <f>'[2]VA_P'!G16</f>
        <v>27.833278985352173</v>
      </c>
      <c r="H16" s="3">
        <f>'[2]VA_P'!H16</f>
        <v>32.77864977431339</v>
      </c>
      <c r="I16" s="3">
        <f>'[2]VA_P'!I16</f>
        <v>37.068830546065925</v>
      </c>
      <c r="J16" s="3">
        <f>'[2]VA_P'!J16</f>
        <v>42.53650181889025</v>
      </c>
      <c r="K16" s="3">
        <f>'[2]VA_P'!K16</f>
        <v>51.66412966727273</v>
      </c>
      <c r="L16" s="3">
        <f>'[2]VA_P'!L16</f>
        <v>56.58202620129896</v>
      </c>
      <c r="M16" s="3">
        <f>'[2]VA_P'!M16</f>
        <v>65.28898272670197</v>
      </c>
      <c r="N16" s="3">
        <f>'[2]VA_P'!N16</f>
        <v>72.97843660633681</v>
      </c>
      <c r="O16" s="3">
        <f>'[2]VA_P'!O16</f>
        <v>78.38224122916623</v>
      </c>
      <c r="P16" s="3">
        <f>'[2]VA_P'!P16</f>
        <v>83.56205541906073</v>
      </c>
      <c r="Q16" s="3">
        <f>'[2]VA_P'!Q16</f>
        <v>87.35943769151692</v>
      </c>
      <c r="R16" s="3">
        <f>'[2]VA_P'!R16</f>
        <v>90.4501023615236</v>
      </c>
      <c r="S16" s="3">
        <f>'[2]VA_P'!S16</f>
        <v>93.1188573203139</v>
      </c>
      <c r="T16" s="3">
        <f>'[2]VA_P'!T16</f>
        <v>96.98081849624462</v>
      </c>
      <c r="U16" s="3">
        <f>'[2]VA_P'!U16</f>
        <v>96.25643975956827</v>
      </c>
      <c r="V16" s="3">
        <f>'[2]VA_P'!V16</f>
        <v>102.71836408694307</v>
      </c>
      <c r="W16" s="3">
        <f>'[2]VA_P'!W16</f>
        <v>100</v>
      </c>
      <c r="X16" s="3">
        <f>'[2]VA_P'!X16</f>
        <v>97.86887626318317</v>
      </c>
      <c r="Y16" s="3">
        <f>'[2]VA_P'!Y16</f>
        <v>97.76272392368034</v>
      </c>
      <c r="Z16" s="3">
        <f>'[2]VA_P'!Z16</f>
        <v>107.69392390876995</v>
      </c>
      <c r="AA16" s="3">
        <f>'[2]VA_P'!AA16</f>
        <v>113.25349922369658</v>
      </c>
      <c r="AB16" s="3"/>
    </row>
    <row r="17" spans="1:28" ht="15">
      <c r="A17" s="63" t="s">
        <v>118</v>
      </c>
      <c r="B17" s="47" t="s">
        <v>33</v>
      </c>
      <c r="C17" s="3">
        <f>'[2]VA_P'!C17</f>
        <v>11.636794399125469</v>
      </c>
      <c r="D17" s="3">
        <f>'[2]VA_P'!D17</f>
        <v>14.820751053985665</v>
      </c>
      <c r="E17" s="3">
        <f>'[2]VA_P'!E17</f>
        <v>18.57198896919123</v>
      </c>
      <c r="F17" s="3">
        <f>'[2]VA_P'!F17</f>
        <v>23.78590785188693</v>
      </c>
      <c r="G17" s="3">
        <f>'[2]VA_P'!G17</f>
        <v>30.697914922381095</v>
      </c>
      <c r="H17" s="3">
        <f>'[2]VA_P'!H17</f>
        <v>37.5815547021431</v>
      </c>
      <c r="I17" s="3">
        <f>'[2]VA_P'!I17</f>
        <v>47.48635506918777</v>
      </c>
      <c r="J17" s="3">
        <f>'[2]VA_P'!J17</f>
        <v>54.071337324598744</v>
      </c>
      <c r="K17" s="3">
        <f>'[2]VA_P'!K17</f>
        <v>59.80732274882334</v>
      </c>
      <c r="L17" s="3">
        <f>'[2]VA_P'!L17</f>
        <v>61.286675860599665</v>
      </c>
      <c r="M17" s="3">
        <f>'[2]VA_P'!M17</f>
        <v>61.889845065536164</v>
      </c>
      <c r="N17" s="3">
        <f>'[2]VA_P'!N17</f>
        <v>65.2626070604267</v>
      </c>
      <c r="O17" s="3">
        <f>'[2]VA_P'!O17</f>
        <v>67.94902045792576</v>
      </c>
      <c r="P17" s="3">
        <f>'[2]VA_P'!P17</f>
        <v>70.65568146901673</v>
      </c>
      <c r="Q17" s="3">
        <f>'[2]VA_P'!Q17</f>
        <v>74.88983888809736</v>
      </c>
      <c r="R17" s="3">
        <f>'[2]VA_P'!R17</f>
        <v>78.71449242251161</v>
      </c>
      <c r="S17" s="3">
        <f>'[2]VA_P'!S17</f>
        <v>81.77836960451039</v>
      </c>
      <c r="T17" s="3">
        <f>'[2]VA_P'!T17</f>
        <v>86.11690922106153</v>
      </c>
      <c r="U17" s="3">
        <f>'[2]VA_P'!U17</f>
        <v>92.00027853092477</v>
      </c>
      <c r="V17" s="3">
        <f>'[2]VA_P'!V17</f>
        <v>96.65845667870815</v>
      </c>
      <c r="W17" s="3">
        <f>'[2]VA_P'!W17</f>
        <v>100</v>
      </c>
      <c r="X17" s="3">
        <f>'[2]VA_P'!X17</f>
        <v>101.61365944670155</v>
      </c>
      <c r="Y17" s="3">
        <f>'[2]VA_P'!Y17</f>
        <v>105.22020226140538</v>
      </c>
      <c r="Z17" s="3">
        <f>'[2]VA_P'!Z17</f>
        <v>107.57549854697422</v>
      </c>
      <c r="AA17" s="3">
        <f>'[2]VA_P'!AA17</f>
        <v>109.88016510868417</v>
      </c>
      <c r="AB17" s="3"/>
    </row>
    <row r="18" spans="1:28" ht="15">
      <c r="A18" s="63" t="s">
        <v>119</v>
      </c>
      <c r="B18" s="47" t="s">
        <v>34</v>
      </c>
      <c r="C18" s="3">
        <f>'[2]VA_P'!C19</f>
        <v>11.369415963437376</v>
      </c>
      <c r="D18" s="3">
        <f>'[2]VA_P'!D19</f>
        <v>14.420095332606486</v>
      </c>
      <c r="E18" s="3">
        <f>'[2]VA_P'!E19</f>
        <v>17.39713343605953</v>
      </c>
      <c r="F18" s="3">
        <f>'[2]VA_P'!F19</f>
        <v>20.899859221725436</v>
      </c>
      <c r="G18" s="3">
        <f>'[2]VA_P'!G19</f>
        <v>24.182278660065958</v>
      </c>
      <c r="H18" s="3">
        <f>'[2]VA_P'!H19</f>
        <v>28.825488459874645</v>
      </c>
      <c r="I18" s="3">
        <f>'[2]VA_P'!I19</f>
        <v>33.87068386441006</v>
      </c>
      <c r="J18" s="3">
        <f>'[2]VA_P'!J19</f>
        <v>40.55557033435154</v>
      </c>
      <c r="K18" s="3">
        <f>'[2]VA_P'!K19</f>
        <v>47.404932908644355</v>
      </c>
      <c r="L18" s="3">
        <f>'[2]VA_P'!L19</f>
        <v>53.293962337406036</v>
      </c>
      <c r="M18" s="3">
        <f>'[2]VA_P'!M19</f>
        <v>57.82942258513169</v>
      </c>
      <c r="N18" s="3">
        <f>'[2]VA_P'!N19</f>
        <v>61.30625857790997</v>
      </c>
      <c r="O18" s="3">
        <f>'[2]VA_P'!O19</f>
        <v>64.75505023488333</v>
      </c>
      <c r="P18" s="3">
        <f>'[2]VA_P'!P19</f>
        <v>67.83092182120755</v>
      </c>
      <c r="Q18" s="3">
        <f>'[2]VA_P'!Q19</f>
        <v>72.25418036318665</v>
      </c>
      <c r="R18" s="3">
        <f>'[2]VA_P'!R19</f>
        <v>76.40241075567918</v>
      </c>
      <c r="S18" s="3">
        <f>'[2]VA_P'!S19</f>
        <v>79.82061236818402</v>
      </c>
      <c r="T18" s="3">
        <f>'[2]VA_P'!T19</f>
        <v>84.29905819829777</v>
      </c>
      <c r="U18" s="3">
        <f>'[2]VA_P'!U19</f>
        <v>90.1478009155823</v>
      </c>
      <c r="V18" s="3">
        <f>'[2]VA_P'!V19</f>
        <v>95.21451553993806</v>
      </c>
      <c r="W18" s="3">
        <f>'[2]VA_P'!W19</f>
        <v>100</v>
      </c>
      <c r="X18" s="3">
        <f>'[2]VA_P'!X19</f>
        <v>105.39208952349675</v>
      </c>
      <c r="Y18" s="3">
        <f>'[2]VA_P'!Y19</f>
        <v>110.65310065863564</v>
      </c>
      <c r="Z18" s="3">
        <f>'[2]VA_P'!Z19</f>
        <v>115.62618824599377</v>
      </c>
      <c r="AA18" s="3">
        <f>'[2]VA_P'!AA19</f>
        <v>119.32568748477728</v>
      </c>
      <c r="AB18" s="3"/>
    </row>
    <row r="19" spans="1:22" ht="15">
      <c r="A19" s="41"/>
      <c r="B19" s="4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41"/>
      <c r="B20" s="4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41"/>
      <c r="B21" s="4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41"/>
      <c r="B22" s="4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41"/>
      <c r="B23" s="4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41"/>
      <c r="B24" s="4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41"/>
      <c r="B25" s="4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41"/>
      <c r="B26" s="4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41"/>
      <c r="B27" s="4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41"/>
      <c r="B28" s="4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41"/>
      <c r="B29" s="4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41"/>
      <c r="B30" s="4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41"/>
      <c r="B31" s="4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41"/>
      <c r="B32" s="4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41"/>
      <c r="B33" s="4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41"/>
      <c r="B34" s="4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41"/>
      <c r="B35" s="4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41"/>
      <c r="B36" s="4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41"/>
      <c r="B37" s="4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41"/>
      <c r="B38" s="4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41"/>
      <c r="B39" s="4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41"/>
      <c r="B40" s="4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41"/>
      <c r="B41" s="4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41"/>
      <c r="B42" s="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41"/>
      <c r="B43" s="4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41"/>
      <c r="B44" s="4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41"/>
      <c r="B45" s="4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41"/>
      <c r="B46" s="4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41"/>
      <c r="B47" s="4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41"/>
      <c r="B48" s="4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41"/>
      <c r="B49" s="4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41"/>
      <c r="B50" s="4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41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41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41"/>
      <c r="B53" s="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41"/>
      <c r="B54" s="4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41"/>
      <c r="B55" s="4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>
      <c r="A56" s="41"/>
      <c r="B56" s="4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41"/>
      <c r="B57" s="4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41"/>
      <c r="B58" s="4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41"/>
      <c r="B59" s="4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41"/>
      <c r="B60" s="4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41"/>
      <c r="B61" s="4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41"/>
      <c r="B62" s="4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>
      <c r="A63" s="41"/>
      <c r="B63" s="4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>
      <c r="A64" s="41"/>
      <c r="B64" s="4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>
      <c r="A65" s="41"/>
      <c r="B65" s="4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>
      <c r="A66" s="41"/>
      <c r="B66" s="4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41"/>
      <c r="B67" s="4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41"/>
      <c r="B68" s="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41"/>
      <c r="B69" s="4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41"/>
      <c r="B70" s="4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41"/>
      <c r="B71" s="4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41"/>
      <c r="B72" s="4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41"/>
      <c r="B73" s="4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">
      <c r="A74" s="41"/>
      <c r="B74" s="4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">
      <c r="A75" s="41"/>
      <c r="B75" s="4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>
      <c r="A76" s="41"/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41"/>
      <c r="B77" s="4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41"/>
      <c r="B78" s="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41"/>
      <c r="B79" s="4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41"/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41"/>
      <c r="B81" s="4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41"/>
      <c r="B82" s="4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41"/>
      <c r="B83" s="4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">
      <c r="A84" s="41"/>
      <c r="B84" s="4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">
      <c r="A85" s="41"/>
      <c r="B85" s="4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">
      <c r="A86" s="41"/>
      <c r="B86" s="4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">
      <c r="A87" s="41"/>
      <c r="B87" s="4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41"/>
      <c r="B88" s="4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41"/>
      <c r="B89" s="4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41"/>
      <c r="B90" s="4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>
      <c r="A91" s="41"/>
      <c r="B91" s="4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">
      <c r="A92" s="41"/>
      <c r="B92" s="4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41"/>
      <c r="B93" s="4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41"/>
      <c r="B94" s="4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41"/>
      <c r="B95" s="4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41"/>
      <c r="B96" s="4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41"/>
      <c r="B97" s="4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">
      <c r="A98" s="41"/>
      <c r="B98" s="4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41"/>
      <c r="B99" s="4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41"/>
      <c r="B100" s="4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">
      <c r="A101" s="41"/>
      <c r="B101" s="4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">
      <c r="A102" s="41"/>
      <c r="B102" s="4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">
      <c r="A103" s="41"/>
      <c r="B103" s="4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>
      <c r="A104" s="41"/>
      <c r="B104" s="4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>
      <c r="A105" s="41"/>
      <c r="B105" s="4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>
      <c r="A106" s="41"/>
      <c r="B106" s="4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1" ht="15">
      <c r="A107" s="41"/>
      <c r="B107" s="4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22" width="13.8515625" style="0" bestFit="1" customWidth="1"/>
    <col min="24" max="24" width="9.28125" style="0" bestFit="1" customWidth="1"/>
    <col min="25" max="25" width="12.28125" style="0" bestFit="1" customWidth="1"/>
    <col min="26" max="26" width="16.421875" style="0" bestFit="1" customWidth="1"/>
    <col min="27" max="27" width="19.5742187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</row>
    <row r="2" spans="1:27" ht="15">
      <c r="A2" s="46" t="s">
        <v>20</v>
      </c>
      <c r="B2" s="46" t="s">
        <v>21</v>
      </c>
      <c r="C2" s="49">
        <f aca="true" t="shared" si="0" ref="C2:AA2">SUM(C3:C18)</f>
        <v>12163.54137639518</v>
      </c>
      <c r="D2" s="49">
        <f t="shared" si="0"/>
        <v>13003.516298953804</v>
      </c>
      <c r="E2" s="49">
        <f t="shared" si="0"/>
        <v>13608.601967867835</v>
      </c>
      <c r="F2" s="49">
        <f t="shared" si="0"/>
        <v>14378.476173257177</v>
      </c>
      <c r="G2" s="49">
        <f t="shared" si="0"/>
        <v>14639.674364675244</v>
      </c>
      <c r="H2" s="49">
        <f t="shared" si="0"/>
        <v>14859.499362940787</v>
      </c>
      <c r="I2" s="49">
        <f t="shared" si="0"/>
        <v>14714.089</v>
      </c>
      <c r="J2" s="49">
        <f t="shared" si="0"/>
        <v>15088.621000000001</v>
      </c>
      <c r="K2" s="49">
        <f t="shared" si="0"/>
        <v>15291.502</v>
      </c>
      <c r="L2" s="49">
        <f t="shared" si="0"/>
        <v>15302.423999999999</v>
      </c>
      <c r="M2" s="49">
        <f t="shared" si="0"/>
        <v>16308.297000000002</v>
      </c>
      <c r="N2" s="49">
        <f t="shared" si="0"/>
        <v>16134.345111111114</v>
      </c>
      <c r="O2" s="49">
        <f t="shared" si="0"/>
        <v>15909.60563888889</v>
      </c>
      <c r="P2" s="49">
        <f t="shared" si="0"/>
        <v>16640.39736111111</v>
      </c>
      <c r="Q2" s="49">
        <f t="shared" si="0"/>
        <v>16669.21527777778</v>
      </c>
      <c r="R2" s="49">
        <f t="shared" si="0"/>
        <v>17072.682472222223</v>
      </c>
      <c r="S2" s="49">
        <f t="shared" si="0"/>
        <v>16493.033916666667</v>
      </c>
      <c r="T2" s="49">
        <f t="shared" si="0"/>
        <v>17146.332388888888</v>
      </c>
      <c r="U2" s="49">
        <f t="shared" si="0"/>
        <v>17446.872305555553</v>
      </c>
      <c r="V2" s="49">
        <f t="shared" si="0"/>
        <v>18505.898777777777</v>
      </c>
      <c r="W2" s="49">
        <f t="shared" si="0"/>
        <v>19249.075111111113</v>
      </c>
      <c r="X2" s="49">
        <f t="shared" si="0"/>
        <v>20099.889944444447</v>
      </c>
      <c r="Y2" s="49">
        <f t="shared" si="0"/>
        <v>20713.910805555555</v>
      </c>
      <c r="Z2" s="49">
        <f t="shared" si="0"/>
        <v>20965.84818272855</v>
      </c>
      <c r="AA2" s="49">
        <f t="shared" si="0"/>
        <v>14946.206666666665</v>
      </c>
    </row>
    <row r="3" spans="1:27" ht="15">
      <c r="A3" s="63" t="s">
        <v>104</v>
      </c>
      <c r="B3" s="46" t="s">
        <v>22</v>
      </c>
      <c r="C3" s="49">
        <f>'[5]GEHogares ocupados'!B12</f>
        <v>2837.7125186659014</v>
      </c>
      <c r="D3" s="49">
        <f>'[5]GEHogares ocupados'!C12</f>
        <v>3059.678692117463</v>
      </c>
      <c r="E3" s="49">
        <f>'[5]GEHogares ocupados'!D12</f>
        <v>3208.1390941974473</v>
      </c>
      <c r="F3" s="49">
        <f>'[5]GEHogares ocupados'!E12</f>
        <v>3370.036693073599</v>
      </c>
      <c r="G3" s="49">
        <f>'[5]GEHogares ocupados'!F12</f>
        <v>3441.19786503227</v>
      </c>
      <c r="H3" s="49">
        <f>'[5]GEHogares ocupados'!G12</f>
        <v>3459.3645293991576</v>
      </c>
      <c r="I3" s="49">
        <f>'[5]GEHogares ocupados'!H12</f>
        <v>3510.374</v>
      </c>
      <c r="J3" s="49">
        <f>'[5]GEHogares ocupados'!I12</f>
        <v>3503.405</v>
      </c>
      <c r="K3" s="49">
        <f>'[5]GEHogares ocupados'!J12</f>
        <v>3815.35</v>
      </c>
      <c r="L3" s="49">
        <f>'[5]GEHogares ocupados'!K12</f>
        <v>3621.811</v>
      </c>
      <c r="M3" s="49">
        <f>'[5]GEHogares ocupados'!L12</f>
        <v>3707.035</v>
      </c>
      <c r="N3" s="49">
        <f>'[5]GEHogares ocupados'!M12</f>
        <v>3373.3957777777773</v>
      </c>
      <c r="O3" s="49">
        <f>'[5]GEHogares ocupados'!N12</f>
        <v>3258.0295000000006</v>
      </c>
      <c r="P3" s="49">
        <f>'[5]GEHogares ocupados'!O12</f>
        <v>3545.778537037038</v>
      </c>
      <c r="Q3" s="49">
        <f>'[5]GEHogares ocupados'!P12</f>
        <v>3382.51375</v>
      </c>
      <c r="R3" s="49">
        <f>'[5]GEHogares ocupados'!Q12</f>
        <v>3529.270499999999</v>
      </c>
      <c r="S3" s="49">
        <f>'[5]GEHogares ocupados'!R12</f>
        <v>3212.2456111111114</v>
      </c>
      <c r="T3" s="49">
        <f>'[5]GEHogares ocupados'!S12</f>
        <v>3149.447527777778</v>
      </c>
      <c r="U3" s="49">
        <f>'[5]GEHogares ocupados'!T12</f>
        <v>3187.0364166666673</v>
      </c>
      <c r="V3" s="49">
        <f>'[5]GEHogares ocupados'!U12</f>
        <v>3439.808694444444</v>
      </c>
      <c r="W3" s="49">
        <f>'[5]GEHogares ocupados'!V12</f>
        <v>3571.557194444444</v>
      </c>
      <c r="X3" s="49">
        <f>'[5]GEHogares ocupados'!W12</f>
        <v>3632.1410277777777</v>
      </c>
      <c r="Y3" s="49">
        <f>'[5]GEHogares ocupados'!X12</f>
        <v>3632.6273333333334</v>
      </c>
      <c r="Z3" s="49">
        <f>'[5]GEHogares ocupados'!Y12</f>
        <v>3529.6935056775096</v>
      </c>
      <c r="AA3" s="49">
        <f>'[5]GEHogares ocupados'!Z12</f>
        <v>3406.4919999999997</v>
      </c>
    </row>
    <row r="4" spans="1:27" ht="15">
      <c r="A4" s="63" t="s">
        <v>105</v>
      </c>
      <c r="B4" s="46" t="s">
        <v>23</v>
      </c>
      <c r="C4" s="49">
        <f>'[5]GEHogares ocupados'!B13</f>
        <v>133.76864626660833</v>
      </c>
      <c r="D4" s="49">
        <f>'[5]GEHogares ocupados'!C13</f>
        <v>104.41509497401891</v>
      </c>
      <c r="E4" s="49">
        <f>'[5]GEHogares ocupados'!D13</f>
        <v>109.48147891263264</v>
      </c>
      <c r="F4" s="49">
        <f>'[5]GEHogares ocupados'!E13</f>
        <v>115.00642282464196</v>
      </c>
      <c r="G4" s="49">
        <f>'[5]GEHogares ocupados'!F13</f>
        <v>117.43488060606506</v>
      </c>
      <c r="H4" s="49">
        <f>'[5]GEHogares ocupados'!G13</f>
        <v>118.0548391625359</v>
      </c>
      <c r="I4" s="49">
        <f>'[5]GEHogares ocupados'!H13</f>
        <v>121.097</v>
      </c>
      <c r="J4" s="49">
        <f>'[5]GEHogares ocupados'!I13</f>
        <v>109.779</v>
      </c>
      <c r="K4" s="49">
        <f>'[5]GEHogares ocupados'!J13</f>
        <v>131.692</v>
      </c>
      <c r="L4" s="49">
        <f>'[5]GEHogares ocupados'!K13</f>
        <v>96.328</v>
      </c>
      <c r="M4" s="49">
        <f>'[5]GEHogares ocupados'!L13</f>
        <v>94.949</v>
      </c>
      <c r="N4" s="49">
        <f>'[5]GEHogares ocupados'!M13</f>
        <v>158.18077777777776</v>
      </c>
      <c r="O4" s="49">
        <f>'[5]GEHogares ocupados'!N13</f>
        <v>183.13544444444446</v>
      </c>
      <c r="P4" s="49">
        <f>'[5]GEHogares ocupados'!O13</f>
        <v>176.56963888888887</v>
      </c>
      <c r="Q4" s="49">
        <f>'[5]GEHogares ocupados'!P13</f>
        <v>194.25216666666668</v>
      </c>
      <c r="R4" s="49">
        <f>'[5]GEHogares ocupados'!Q13</f>
        <v>181.57638888888889</v>
      </c>
      <c r="S4" s="49">
        <f>'[5]GEHogares ocupados'!R13</f>
        <v>198.17538888888888</v>
      </c>
      <c r="T4" s="49">
        <f>'[5]GEHogares ocupados'!S13</f>
        <v>174.06691666666666</v>
      </c>
      <c r="U4" s="49">
        <f>'[5]GEHogares ocupados'!T13</f>
        <v>192.46938888888891</v>
      </c>
      <c r="V4" s="49">
        <f>'[5]GEHogares ocupados'!U13</f>
        <v>192.77277777777775</v>
      </c>
      <c r="W4" s="49">
        <f>'[5]GEHogares ocupados'!V13</f>
        <v>212.18294444444442</v>
      </c>
      <c r="X4" s="49">
        <f>'[5]GEHogares ocupados'!W13</f>
        <v>245.47597222222225</v>
      </c>
      <c r="Y4" s="49">
        <f>'[5]GEHogares ocupados'!X13</f>
        <v>239.97494444444442</v>
      </c>
      <c r="Z4" s="49">
        <f>'[5]GEHogares ocupados'!Y13</f>
        <v>236.7226012035681</v>
      </c>
      <c r="AA4" s="49">
        <f>'[5]GEHogares ocupados'!Z13</f>
        <v>162.8083333333333</v>
      </c>
    </row>
    <row r="5" spans="1:27" ht="15">
      <c r="A5" s="63" t="s">
        <v>106</v>
      </c>
      <c r="B5" s="46" t="s">
        <v>24</v>
      </c>
      <c r="C5" s="49">
        <f>'[5]GEHogares ocupados'!B14</f>
        <v>1775.8715429050512</v>
      </c>
      <c r="D5" s="49">
        <f>'[5]GEHogares ocupados'!C14</f>
        <v>1901.3613949732883</v>
      </c>
      <c r="E5" s="49">
        <f>'[5]GEHogares ocupados'!D14</f>
        <v>2000.3738732220913</v>
      </c>
      <c r="F5" s="49">
        <f>'[5]GEHogares ocupados'!E14</f>
        <v>2090.457662682995</v>
      </c>
      <c r="G5" s="49">
        <f>'[5]GEHogares ocupados'!F14</f>
        <v>2086.985206428225</v>
      </c>
      <c r="H5" s="49">
        <f>'[5]GEHogares ocupados'!G14</f>
        <v>2085.2337184833136</v>
      </c>
      <c r="I5" s="49">
        <f>'[5]GEHogares ocupados'!H14</f>
        <v>2052.771</v>
      </c>
      <c r="J5" s="49">
        <f>'[5]GEHogares ocupados'!I14</f>
        <v>1979.222</v>
      </c>
      <c r="K5" s="49">
        <f>'[5]GEHogares ocupados'!J14</f>
        <v>1990.255</v>
      </c>
      <c r="L5" s="49">
        <f>'[5]GEHogares ocupados'!K14</f>
        <v>1893.884</v>
      </c>
      <c r="M5" s="49">
        <f>'[5]GEHogares ocupados'!L14</f>
        <v>2198.141</v>
      </c>
      <c r="N5" s="49">
        <f>'[5]GEHogares ocupados'!M14</f>
        <v>2155.8023333333335</v>
      </c>
      <c r="O5" s="49">
        <f>'[5]GEHogares ocupados'!N14</f>
        <v>2132.059555555556</v>
      </c>
      <c r="P5" s="49">
        <f>'[5]GEHogares ocupados'!O14</f>
        <v>2213.021824074074</v>
      </c>
      <c r="Q5" s="49">
        <f>'[5]GEHogares ocupados'!P14</f>
        <v>2307.1022777777775</v>
      </c>
      <c r="R5" s="49">
        <f>'[5]GEHogares ocupados'!Q14</f>
        <v>2320.034444444445</v>
      </c>
      <c r="S5" s="49">
        <f>'[5]GEHogares ocupados'!R14</f>
        <v>2214.9308611111114</v>
      </c>
      <c r="T5" s="49">
        <f>'[5]GEHogares ocupados'!S14</f>
        <v>2300.2348611111115</v>
      </c>
      <c r="U5" s="49">
        <f>'[5]GEHogares ocupados'!T14</f>
        <v>2330.524777777777</v>
      </c>
      <c r="V5" s="49">
        <f>'[5]GEHogares ocupados'!U14</f>
        <v>2421.4895833333335</v>
      </c>
      <c r="W5" s="49">
        <f>'[5]GEHogares ocupados'!V14</f>
        <v>2466.459138888889</v>
      </c>
      <c r="X5" s="49">
        <f>'[5]GEHogares ocupados'!W14</f>
        <v>2617.0323055555555</v>
      </c>
      <c r="Y5" s="49">
        <f>'[5]GEHogares ocupados'!X14</f>
        <v>2638.631055555555</v>
      </c>
      <c r="Z5" s="49">
        <f>'[5]GEHogares ocupados'!Y14</f>
        <v>2535.6364136281836</v>
      </c>
      <c r="AA5" s="49">
        <f>'[5]GEHogares ocupados'!Z14</f>
        <v>2056.961333333333</v>
      </c>
    </row>
    <row r="6" spans="1:27" ht="15">
      <c r="A6" s="63" t="s">
        <v>107</v>
      </c>
      <c r="B6" s="46" t="s">
        <v>25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5">
      <c r="A7" s="63" t="s">
        <v>108</v>
      </c>
      <c r="B7" s="46" t="s">
        <v>26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15">
      <c r="A8" s="63" t="s">
        <v>109</v>
      </c>
      <c r="B8" s="46" t="s">
        <v>27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15">
      <c r="A9" s="63" t="s">
        <v>110</v>
      </c>
      <c r="B9" s="46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15">
      <c r="A10" s="63" t="s">
        <v>111</v>
      </c>
      <c r="B10" s="46" t="s">
        <v>29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ht="15">
      <c r="A11" s="63" t="s">
        <v>112</v>
      </c>
      <c r="B11" s="46" t="s">
        <v>83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5">
      <c r="A12" s="63" t="s">
        <v>113</v>
      </c>
      <c r="B12" s="46" t="s">
        <v>84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15">
      <c r="A13" s="63" t="s">
        <v>114</v>
      </c>
      <c r="B13" s="46" t="s">
        <v>30</v>
      </c>
      <c r="C13" s="49">
        <f>'[5]GEHogares ocupados'!B15</f>
        <v>112.45761382157696</v>
      </c>
      <c r="D13" s="49">
        <f>'[5]GEHogares ocupados'!C15</f>
        <v>118.22058719306014</v>
      </c>
      <c r="E13" s="49">
        <f>'[5]GEHogares ocupados'!D15</f>
        <v>112.5129311129023</v>
      </c>
      <c r="F13" s="49">
        <f>'[5]GEHogares ocupados'!E15</f>
        <v>104.83194958769177</v>
      </c>
      <c r="G13" s="49">
        <f>'[5]GEHogares ocupados'!F15</f>
        <v>109.09429915261944</v>
      </c>
      <c r="H13" s="49">
        <f>'[5]GEHogares ocupados'!G15</f>
        <v>104.53710543770876</v>
      </c>
      <c r="I13" s="49">
        <f>'[5]GEHogares ocupados'!H15</f>
        <v>86.624</v>
      </c>
      <c r="J13" s="49">
        <f>'[5]GEHogares ocupados'!I15</f>
        <v>137.995</v>
      </c>
      <c r="K13" s="49">
        <f>'[5]GEHogares ocupados'!J15</f>
        <v>73.531</v>
      </c>
      <c r="L13" s="49">
        <f>'[5]GEHogares ocupados'!K15</f>
        <v>75.05</v>
      </c>
      <c r="M13" s="49">
        <f>'[5]GEHogares ocupados'!L15</f>
        <v>89.108</v>
      </c>
      <c r="N13" s="49">
        <f>'[5]GEHogares ocupados'!M15</f>
        <v>74.35016666666668</v>
      </c>
      <c r="O13" s="49">
        <f>'[5]GEHogares ocupados'!N15</f>
        <v>76.22741666666667</v>
      </c>
      <c r="P13" s="49">
        <f>'[5]GEHogares ocupados'!O15</f>
        <v>60.222638888888895</v>
      </c>
      <c r="Q13" s="49">
        <f>'[5]GEHogares ocupados'!P15</f>
        <v>74.3008888888889</v>
      </c>
      <c r="R13" s="49">
        <f>'[5]GEHogares ocupados'!Q15</f>
        <v>79.60105555555555</v>
      </c>
      <c r="S13" s="49">
        <f>'[5]GEHogares ocupados'!R15</f>
        <v>75.15486111111112</v>
      </c>
      <c r="T13" s="49">
        <f>'[5]GEHogares ocupados'!S15</f>
        <v>72.80686111111112</v>
      </c>
      <c r="U13" s="49">
        <f>'[5]GEHogares ocupados'!T15</f>
        <v>74.54427777777778</v>
      </c>
      <c r="V13" s="49">
        <f>'[5]GEHogares ocupados'!U15</f>
        <v>79.68291666666666</v>
      </c>
      <c r="W13" s="49">
        <f>'[5]GEHogares ocupados'!V15</f>
        <v>95.09205555555555</v>
      </c>
      <c r="X13" s="49">
        <f>'[5]GEHogares ocupados'!W15</f>
        <v>111.96263888888889</v>
      </c>
      <c r="Y13" s="49">
        <f>'[5]GEHogares ocupados'!X15</f>
        <v>107.93002777777777</v>
      </c>
      <c r="Z13" s="49">
        <f>'[5]GEHogares ocupados'!Y15</f>
        <v>110.10813387991702</v>
      </c>
      <c r="AA13" s="49">
        <f>'[5]GEHogares ocupados'!Z15</f>
        <v>77.26433333333334</v>
      </c>
    </row>
    <row r="14" spans="1:27" ht="15">
      <c r="A14" s="63" t="s">
        <v>115</v>
      </c>
      <c r="B14" s="46" t="s">
        <v>31</v>
      </c>
      <c r="C14" s="49">
        <f>'[5]GEHogares ocupados'!B16</f>
        <v>533.4828265588769</v>
      </c>
      <c r="D14" s="49">
        <f>'[5]GEHogares ocupados'!C16</f>
        <v>571.1807564870202</v>
      </c>
      <c r="E14" s="49">
        <f>'[5]GEHogares ocupados'!D16</f>
        <v>694.3036969264173</v>
      </c>
      <c r="F14" s="49">
        <f>'[5]GEHogares ocupados'!E16</f>
        <v>825.0053451022457</v>
      </c>
      <c r="G14" s="49">
        <f>'[5]GEHogares ocupados'!F16</f>
        <v>895.3879341627082</v>
      </c>
      <c r="H14" s="49">
        <f>'[5]GEHogares ocupados'!G16</f>
        <v>967.5587077769072</v>
      </c>
      <c r="I14" s="49">
        <f>'[5]GEHogares ocupados'!H16</f>
        <v>767.373</v>
      </c>
      <c r="J14" s="49">
        <f>'[5]GEHogares ocupados'!I16</f>
        <v>792.752</v>
      </c>
      <c r="K14" s="49">
        <f>'[5]GEHogares ocupados'!J16</f>
        <v>740.767</v>
      </c>
      <c r="L14" s="49">
        <f>'[5]GEHogares ocupados'!K16</f>
        <v>666.995</v>
      </c>
      <c r="M14" s="49">
        <f>'[5]GEHogares ocupados'!L16</f>
        <v>674.174</v>
      </c>
      <c r="N14" s="49">
        <f>'[5]GEHogares ocupados'!M16</f>
        <v>726.542</v>
      </c>
      <c r="O14" s="49">
        <f>'[5]GEHogares ocupados'!N16</f>
        <v>749.598361111111</v>
      </c>
      <c r="P14" s="49">
        <f>'[5]GEHogares ocupados'!O16</f>
        <v>750.8139074074074</v>
      </c>
      <c r="Q14" s="49">
        <f>'[5]GEHogares ocupados'!P16</f>
        <v>773.198888888889</v>
      </c>
      <c r="R14" s="49">
        <f>'[5]GEHogares ocupados'!Q16</f>
        <v>828.5697777777776</v>
      </c>
      <c r="S14" s="49">
        <f>'[5]GEHogares ocupados'!R16</f>
        <v>851.5413888888887</v>
      </c>
      <c r="T14" s="49">
        <f>'[5]GEHogares ocupados'!S16</f>
        <v>903.4508055555556</v>
      </c>
      <c r="U14" s="49">
        <f>'[5]GEHogares ocupados'!T16</f>
        <v>899.1617222222222</v>
      </c>
      <c r="V14" s="49">
        <f>'[5]GEHogares ocupados'!U16</f>
        <v>965.4231944444442</v>
      </c>
      <c r="W14" s="49">
        <f>'[5]GEHogares ocupados'!V16</f>
        <v>1055.3845833333332</v>
      </c>
      <c r="X14" s="49">
        <f>'[5]GEHogares ocupados'!W16</f>
        <v>1161.2921944444442</v>
      </c>
      <c r="Y14" s="49">
        <f>'[5]GEHogares ocupados'!X16</f>
        <v>1229.41</v>
      </c>
      <c r="Z14" s="49">
        <f>'[5]GEHogares ocupados'!Y16</f>
        <v>1169.265026593635</v>
      </c>
      <c r="AA14" s="49">
        <f>'[5]GEHogares ocupados'!Z16</f>
        <v>635.2926666666666</v>
      </c>
    </row>
    <row r="15" spans="1:27" ht="15">
      <c r="A15" s="63" t="s">
        <v>116</v>
      </c>
      <c r="B15" s="47" t="s">
        <v>85</v>
      </c>
      <c r="C15" s="49">
        <f>'[5]GEHogares ocupados'!B17</f>
        <v>2709.564329197887</v>
      </c>
      <c r="D15" s="49">
        <f>'[5]GEHogares ocupados'!C17</f>
        <v>2901.0324723746116</v>
      </c>
      <c r="E15" s="49">
        <f>'[5]GEHogares ocupados'!D17</f>
        <v>2976.9760609127816</v>
      </c>
      <c r="F15" s="49">
        <f>'[5]GEHogares ocupados'!E17</f>
        <v>3121.8928299027048</v>
      </c>
      <c r="G15" s="49">
        <f>'[5]GEHogares ocupados'!F17</f>
        <v>3300.5267588121483</v>
      </c>
      <c r="H15" s="49">
        <f>'[5]GEHogares ocupados'!G17</f>
        <v>3281.9927122520526</v>
      </c>
      <c r="I15" s="49">
        <f>'[5]GEHogares ocupados'!H17</f>
        <v>3171.949</v>
      </c>
      <c r="J15" s="49">
        <f>'[5]GEHogares ocupados'!I17</f>
        <v>3294.817</v>
      </c>
      <c r="K15" s="49">
        <f>'[5]GEHogares ocupados'!J17</f>
        <v>3189.377</v>
      </c>
      <c r="L15" s="49">
        <f>'[5]GEHogares ocupados'!K17</f>
        <v>3409.84</v>
      </c>
      <c r="M15" s="49">
        <f>'[5]GEHogares ocupados'!L17</f>
        <v>3588.473</v>
      </c>
      <c r="N15" s="49">
        <f>'[5]GEHogares ocupados'!M17</f>
        <v>4218.108000000001</v>
      </c>
      <c r="O15" s="49">
        <f>'[5]GEHogares ocupados'!N17</f>
        <v>4043.391916666667</v>
      </c>
      <c r="P15" s="49">
        <f>'[5]GEHogares ocupados'!O17</f>
        <v>4215.2491944444455</v>
      </c>
      <c r="Q15" s="49">
        <f>'[5]GEHogares ocupados'!P17</f>
        <v>4226.946777777778</v>
      </c>
      <c r="R15" s="49">
        <f>'[5]GEHogares ocupados'!Q17</f>
        <v>4284.354666666667</v>
      </c>
      <c r="S15" s="49">
        <f>'[5]GEHogares ocupados'!R17</f>
        <v>4141.679305555556</v>
      </c>
      <c r="T15" s="49">
        <f>'[5]GEHogares ocupados'!S17</f>
        <v>4316.471527777777</v>
      </c>
      <c r="U15" s="49">
        <f>'[5]GEHogares ocupados'!T17</f>
        <v>4503.04375</v>
      </c>
      <c r="V15" s="49">
        <f>'[5]GEHogares ocupados'!U17</f>
        <v>4812.909750000001</v>
      </c>
      <c r="W15" s="49">
        <f>'[5]GEHogares ocupados'!V17</f>
        <v>5047.682</v>
      </c>
      <c r="X15" s="49">
        <f>'[5]GEHogares ocupados'!W17</f>
        <v>5314.412638888888</v>
      </c>
      <c r="Y15" s="49">
        <f>'[5]GEHogares ocupados'!X17</f>
        <v>5554.833166666666</v>
      </c>
      <c r="Z15" s="49">
        <f>'[5]GEHogares ocupados'!Y17</f>
        <v>5775.351662627948</v>
      </c>
      <c r="AA15" s="49">
        <f>'[5]GEHogares ocupados'!Z17</f>
        <v>4083.248</v>
      </c>
    </row>
    <row r="16" spans="1:27" ht="15">
      <c r="A16" s="63" t="s">
        <v>117</v>
      </c>
      <c r="B16" s="47" t="s">
        <v>32</v>
      </c>
      <c r="C16" s="49">
        <f>'[5]GEHogares ocupados'!B18</f>
        <v>538.0757464029844</v>
      </c>
      <c r="D16" s="49">
        <f>'[5]GEHogares ocupados'!C18</f>
        <v>576.0982295535164</v>
      </c>
      <c r="E16" s="49">
        <f>'[5]GEHogares ocupados'!D18</f>
        <v>616.8084070482106</v>
      </c>
      <c r="F16" s="49">
        <f>'[5]GEHogares ocupados'!E18</f>
        <v>701.0460684501263</v>
      </c>
      <c r="G16" s="49">
        <f>'[5]GEHogares ocupados'!F18</f>
        <v>725.044088132736</v>
      </c>
      <c r="H16" s="49">
        <f>'[5]GEHogares ocupados'!G18</f>
        <v>749.4354525093697</v>
      </c>
      <c r="I16" s="49">
        <f>'[5]GEHogares ocupados'!H18</f>
        <v>795.926</v>
      </c>
      <c r="J16" s="49">
        <f>'[5]GEHogares ocupados'!I18</f>
        <v>822.859</v>
      </c>
      <c r="K16" s="49">
        <f>'[5]GEHogares ocupados'!J18</f>
        <v>832.628</v>
      </c>
      <c r="L16" s="49">
        <f>'[5]GEHogares ocupados'!K18</f>
        <v>869.235</v>
      </c>
      <c r="M16" s="49">
        <f>'[5]GEHogares ocupados'!L18</f>
        <v>852.376</v>
      </c>
      <c r="N16" s="49">
        <f>'[5]GEHogares ocupados'!M18</f>
        <v>1061.3560555555553</v>
      </c>
      <c r="O16" s="49">
        <f>'[5]GEHogares ocupados'!N18</f>
        <v>1057.7378888888888</v>
      </c>
      <c r="P16" s="49">
        <f>'[5]GEHogares ocupados'!O18</f>
        <v>1109.4749166666666</v>
      </c>
      <c r="Q16" s="49">
        <f>'[5]GEHogares ocupados'!P18</f>
        <v>1176.8405</v>
      </c>
      <c r="R16" s="49">
        <f>'[5]GEHogares ocupados'!Q18</f>
        <v>1236.239527777778</v>
      </c>
      <c r="S16" s="49">
        <f>'[5]GEHogares ocupados'!R18</f>
        <v>1284.1175833333334</v>
      </c>
      <c r="T16" s="49">
        <f>'[5]GEHogares ocupados'!S18</f>
        <v>1420.0504166666663</v>
      </c>
      <c r="U16" s="49">
        <f>'[5]GEHogares ocupados'!T18</f>
        <v>1450.2440833333333</v>
      </c>
      <c r="V16" s="49">
        <f>'[5]GEHogares ocupados'!U18</f>
        <v>1547.698611111111</v>
      </c>
      <c r="W16" s="49">
        <f>'[5]GEHogares ocupados'!V18</f>
        <v>1628.2721944444445</v>
      </c>
      <c r="X16" s="49">
        <f>'[5]GEHogares ocupados'!W18</f>
        <v>1664.614861111111</v>
      </c>
      <c r="Y16" s="49">
        <f>'[5]GEHogares ocupados'!X18</f>
        <v>1721.5665555555554</v>
      </c>
      <c r="Z16" s="49">
        <f>'[5]GEHogares ocupados'!Y18</f>
        <v>1739.9917779554405</v>
      </c>
      <c r="AA16" s="49">
        <f>'[5]GEHogares ocupados'!Z18</f>
        <v>1042.0693333333331</v>
      </c>
    </row>
    <row r="17" spans="1:27" ht="15">
      <c r="A17" s="63" t="s">
        <v>118</v>
      </c>
      <c r="B17" s="47" t="s">
        <v>33</v>
      </c>
      <c r="C17" s="49">
        <f>'[5]GEHogares ocupados'!B19</f>
        <v>490.3347504314634</v>
      </c>
      <c r="D17" s="49">
        <f>'[5]GEHogares ocupados'!C19</f>
        <v>524.9836728388259</v>
      </c>
      <c r="E17" s="49">
        <f>'[5]GEHogares ocupados'!D19</f>
        <v>512.9248895019928</v>
      </c>
      <c r="F17" s="49">
        <f>'[5]GEHogares ocupados'!E19</f>
        <v>566.4019050827794</v>
      </c>
      <c r="G17" s="49">
        <f>'[5]GEHogares ocupados'!F19</f>
        <v>596.5394797194044</v>
      </c>
      <c r="H17" s="49">
        <f>'[5]GEHogares ocupados'!G19</f>
        <v>620.346662289465</v>
      </c>
      <c r="I17" s="49">
        <f>'[5]GEHogares ocupados'!H19</f>
        <v>694.361</v>
      </c>
      <c r="J17" s="49">
        <f>'[5]GEHogares ocupados'!I19</f>
        <v>746.134</v>
      </c>
      <c r="K17" s="49">
        <f>'[5]GEHogares ocupados'!J19</f>
        <v>757.426</v>
      </c>
      <c r="L17" s="49">
        <f>'[5]GEHogares ocupados'!K19</f>
        <v>737.195</v>
      </c>
      <c r="M17" s="49">
        <f>'[5]GEHogares ocupados'!L19</f>
        <v>701.504</v>
      </c>
      <c r="N17" s="49">
        <f>'[5]GEHogares ocupados'!M19</f>
        <v>869.4551666666669</v>
      </c>
      <c r="O17" s="49">
        <f>'[5]GEHogares ocupados'!N19</f>
        <v>850.8835277777778</v>
      </c>
      <c r="P17" s="49">
        <f>'[5]GEHogares ocupados'!O19</f>
        <v>904.2065370370372</v>
      </c>
      <c r="Q17" s="49">
        <f>'[5]GEHogares ocupados'!P19</f>
        <v>942.7043333333334</v>
      </c>
      <c r="R17" s="49">
        <f>'[5]GEHogares ocupados'!Q19</f>
        <v>992.8733055555556</v>
      </c>
      <c r="S17" s="49">
        <f>'[5]GEHogares ocupados'!R19</f>
        <v>1014.6099722222223</v>
      </c>
      <c r="T17" s="49">
        <f>'[5]GEHogares ocupados'!S19</f>
        <v>1203.141333333333</v>
      </c>
      <c r="U17" s="49">
        <f>'[5]GEHogares ocupados'!T19</f>
        <v>1349.6357222222223</v>
      </c>
      <c r="V17" s="49">
        <f>'[5]GEHogares ocupados'!U19</f>
        <v>1413.22325</v>
      </c>
      <c r="W17" s="49">
        <f>'[5]GEHogares ocupados'!V19</f>
        <v>1450.4071111111111</v>
      </c>
      <c r="X17" s="49">
        <f>'[5]GEHogares ocupados'!W19</f>
        <v>1548.229388888889</v>
      </c>
      <c r="Y17" s="49">
        <f>'[5]GEHogares ocupados'!X19</f>
        <v>1662.10225</v>
      </c>
      <c r="Z17" s="49">
        <f>'[5]GEHogares ocupados'!Y19</f>
        <v>1815.0772076894339</v>
      </c>
      <c r="AA17" s="49">
        <f>'[5]GEHogares ocupados'!Z19</f>
        <v>0</v>
      </c>
    </row>
    <row r="18" spans="1:27" ht="15">
      <c r="A18" s="63" t="s">
        <v>119</v>
      </c>
      <c r="B18" s="47" t="s">
        <v>34</v>
      </c>
      <c r="C18" s="49">
        <f>'[5]GEHogares ocupados'!B20</f>
        <v>3032.273402144829</v>
      </c>
      <c r="D18" s="49">
        <f>'[5]GEHogares ocupados'!C20</f>
        <v>3246.545398442001</v>
      </c>
      <c r="E18" s="49">
        <f>'[5]GEHogares ocupados'!D20</f>
        <v>3377.0815360333577</v>
      </c>
      <c r="F18" s="49">
        <f>'[5]GEHogares ocupados'!E20</f>
        <v>3483.7972965503927</v>
      </c>
      <c r="G18" s="49">
        <f>'[5]GEHogares ocupados'!F20</f>
        <v>3367.4638526290664</v>
      </c>
      <c r="H18" s="49">
        <f>'[5]GEHogares ocupados'!G20</f>
        <v>3472.975635630278</v>
      </c>
      <c r="I18" s="49">
        <f>'[5]GEHogares ocupados'!H20</f>
        <v>3513.614</v>
      </c>
      <c r="J18" s="49">
        <f>'[5]GEHogares ocupados'!I20</f>
        <v>3701.658</v>
      </c>
      <c r="K18" s="49">
        <f>'[5]GEHogares ocupados'!J20</f>
        <v>3760.476</v>
      </c>
      <c r="L18" s="49">
        <f>'[5]GEHogares ocupados'!K20</f>
        <v>3932.086</v>
      </c>
      <c r="M18" s="49">
        <f>'[5]GEHogares ocupados'!L20</f>
        <v>4402.537</v>
      </c>
      <c r="N18" s="49">
        <f>'[5]GEHogares ocupados'!M20</f>
        <v>3497.1548333333335</v>
      </c>
      <c r="O18" s="49">
        <f>'[5]GEHogares ocupados'!N20</f>
        <v>3558.542027777778</v>
      </c>
      <c r="P18" s="49">
        <f>'[5]GEHogares ocupados'!O20</f>
        <v>3665.0601666666666</v>
      </c>
      <c r="Q18" s="49">
        <f>'[5]GEHogares ocupados'!P20</f>
        <v>3591.3556944444445</v>
      </c>
      <c r="R18" s="49">
        <f>'[5]GEHogares ocupados'!Q20</f>
        <v>3620.162805555555</v>
      </c>
      <c r="S18" s="49">
        <f>'[5]GEHogares ocupados'!R20</f>
        <v>3500.578944444445</v>
      </c>
      <c r="T18" s="49">
        <f>'[5]GEHogares ocupados'!S20</f>
        <v>3606.662138888889</v>
      </c>
      <c r="U18" s="49">
        <f>'[5]GEHogares ocupados'!T20</f>
        <v>3460.2121666666662</v>
      </c>
      <c r="V18" s="49">
        <f>'[5]GEHogares ocupados'!U20</f>
        <v>3632.89</v>
      </c>
      <c r="W18" s="49">
        <f>'[5]GEHogares ocupados'!V20</f>
        <v>3722.0378888888895</v>
      </c>
      <c r="X18" s="49">
        <f>'[5]GEHogares ocupados'!W20</f>
        <v>3804.728916666667</v>
      </c>
      <c r="Y18" s="49">
        <f>'[5]GEHogares ocupados'!X20</f>
        <v>3926.8354722222216</v>
      </c>
      <c r="Z18" s="49">
        <f>'[5]GEHogares ocupados'!Y20</f>
        <v>4054.0018534729174</v>
      </c>
      <c r="AA18" s="49">
        <f>'[5]GEHogares ocupados'!Z20</f>
        <v>3482.0706666666665</v>
      </c>
    </row>
    <row r="19" spans="1:20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36"/>
      <c r="B62" s="37"/>
      <c r="C62" s="1"/>
      <c r="D62" s="1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36"/>
      <c r="B107" s="37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7"/>
  <sheetViews>
    <sheetView zoomScale="85" zoomScaleNormal="85" zoomScalePageLayoutView="0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>
      <c r="A2" s="46" t="s">
        <v>20</v>
      </c>
      <c r="B2" s="46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63" t="s">
        <v>104</v>
      </c>
      <c r="B3" s="46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63" t="s">
        <v>105</v>
      </c>
      <c r="B4" s="46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63" t="s">
        <v>106</v>
      </c>
      <c r="B5" s="46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63" t="s">
        <v>107</v>
      </c>
      <c r="B6" s="46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63" t="s">
        <v>108</v>
      </c>
      <c r="B7" s="46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63" t="s">
        <v>109</v>
      </c>
      <c r="B8" s="46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63" t="s">
        <v>110</v>
      </c>
      <c r="B9" s="46" t="s">
        <v>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63" t="s">
        <v>111</v>
      </c>
      <c r="B10" s="46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63" t="s">
        <v>112</v>
      </c>
      <c r="B11" s="46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63" t="s">
        <v>113</v>
      </c>
      <c r="B12" s="46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63" t="s">
        <v>114</v>
      </c>
      <c r="B13" s="46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63" t="s">
        <v>115</v>
      </c>
      <c r="B14" s="46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63" t="s">
        <v>116</v>
      </c>
      <c r="B15" s="47" t="s">
        <v>85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63" t="s">
        <v>117</v>
      </c>
      <c r="B16" s="47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63" t="s">
        <v>118</v>
      </c>
      <c r="B17" s="47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63" t="s">
        <v>119</v>
      </c>
      <c r="B18" s="47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36"/>
      <c r="B62" s="37"/>
      <c r="C62" s="1"/>
      <c r="D62" s="1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36"/>
      <c r="B107" s="37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23" width="13.8515625" style="0" bestFit="1" customWidth="1"/>
    <col min="24" max="27" width="10.2812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</row>
    <row r="2" spans="1:27" ht="15">
      <c r="A2" s="46" t="s">
        <v>20</v>
      </c>
      <c r="B2" s="46" t="s">
        <v>21</v>
      </c>
      <c r="C2" s="48">
        <f aca="true" t="shared" si="0" ref="C2:AA2">SUM(C3:C18)</f>
        <v>30467021.375373922</v>
      </c>
      <c r="D2" s="48">
        <f t="shared" si="0"/>
        <v>37877497.96273403</v>
      </c>
      <c r="E2" s="48">
        <f t="shared" si="0"/>
        <v>36167212.963242665</v>
      </c>
      <c r="F2" s="48">
        <f t="shared" si="0"/>
        <v>38332977.12167295</v>
      </c>
      <c r="G2" s="48">
        <f t="shared" si="0"/>
        <v>36785269.944946885</v>
      </c>
      <c r="H2" s="48">
        <f t="shared" si="0"/>
        <v>35703159.21058743</v>
      </c>
      <c r="I2" s="48">
        <f t="shared" si="0"/>
        <v>35211405.2878505</v>
      </c>
      <c r="J2" s="48">
        <f t="shared" si="0"/>
        <v>36745107.877708286</v>
      </c>
      <c r="K2" s="48">
        <f t="shared" si="0"/>
        <v>38209009.14955133</v>
      </c>
      <c r="L2" s="48">
        <f t="shared" si="0"/>
        <v>41113946.043266386</v>
      </c>
      <c r="M2" s="48">
        <f t="shared" si="0"/>
        <v>43887381.97182208</v>
      </c>
      <c r="N2" s="48">
        <f t="shared" si="0"/>
        <v>43139918.596793056</v>
      </c>
      <c r="O2" s="48">
        <f t="shared" si="0"/>
        <v>42298244.710966766</v>
      </c>
      <c r="P2" s="48">
        <f t="shared" si="0"/>
        <v>44948527.661068484</v>
      </c>
      <c r="Q2" s="48">
        <f t="shared" si="0"/>
        <v>42615896.305647716</v>
      </c>
      <c r="R2" s="48">
        <f t="shared" si="0"/>
        <v>43315724.43780542</v>
      </c>
      <c r="S2" s="48">
        <f t="shared" si="0"/>
        <v>38991279.89203237</v>
      </c>
      <c r="T2" s="48">
        <f t="shared" si="0"/>
        <v>40335142.28860619</v>
      </c>
      <c r="U2" s="48">
        <f t="shared" si="0"/>
        <v>40300825.465996504</v>
      </c>
      <c r="V2" s="48">
        <f t="shared" si="0"/>
        <v>43314399.63821327</v>
      </c>
      <c r="W2" s="48">
        <f t="shared" si="0"/>
        <v>45863670.84677673</v>
      </c>
      <c r="X2" s="48">
        <f t="shared" si="0"/>
        <v>48722477.3644424</v>
      </c>
      <c r="Y2" s="48">
        <f t="shared" si="0"/>
        <v>51503900.054832555</v>
      </c>
      <c r="Z2" s="48">
        <f t="shared" si="0"/>
        <v>54285322.74522264</v>
      </c>
      <c r="AA2" s="48">
        <f t="shared" si="0"/>
        <v>57066745.43561266</v>
      </c>
    </row>
    <row r="3" spans="1:27" ht="15">
      <c r="A3" s="63" t="s">
        <v>104</v>
      </c>
      <c r="B3" s="46" t="s">
        <v>22</v>
      </c>
      <c r="C3" s="48">
        <f>'[5]MH'!E196</f>
        <v>7901544.889508778</v>
      </c>
      <c r="D3" s="48">
        <f>'[5]MH'!F196</f>
        <v>10866608.227298675</v>
      </c>
      <c r="E3" s="48">
        <f>'[5]MH'!G196</f>
        <v>9670575.778539283</v>
      </c>
      <c r="F3" s="48">
        <f>'[5]MH'!H196</f>
        <v>9371272.281326728</v>
      </c>
      <c r="G3" s="48">
        <f>'[5]MH'!I196</f>
        <v>9160213.774986723</v>
      </c>
      <c r="H3" s="48">
        <f>'[5]MH'!J196</f>
        <v>9240039.71680797</v>
      </c>
      <c r="I3" s="48">
        <f>'[5]MH'!K196</f>
        <v>6112498.998649547</v>
      </c>
      <c r="J3" s="48">
        <f>'[5]MH'!L196</f>
        <v>7546185.02012369</v>
      </c>
      <c r="K3" s="48">
        <f>'[5]MH'!M196</f>
        <v>9552055.486179639</v>
      </c>
      <c r="L3" s="48">
        <f>'[5]MH'!N196</f>
        <v>9890453.358950404</v>
      </c>
      <c r="M3" s="48">
        <f>'[5]MH'!O196</f>
        <v>9698387.005689848</v>
      </c>
      <c r="N3" s="48">
        <f>'[5]MH'!P196</f>
        <v>8720420.81342372</v>
      </c>
      <c r="O3" s="48">
        <f>'[5]MH'!Q196</f>
        <v>8293134.381658481</v>
      </c>
      <c r="P3" s="48">
        <f>'[5]MH'!R196</f>
        <v>9110708.80483711</v>
      </c>
      <c r="Q3" s="48">
        <f>'[5]MH'!S196</f>
        <v>8206805.26012001</v>
      </c>
      <c r="R3" s="48">
        <f>'[5]MH'!T196</f>
        <v>8455065.264949385</v>
      </c>
      <c r="S3" s="48">
        <f>'[5]MH'!U196</f>
        <v>7249663.239182641</v>
      </c>
      <c r="T3" s="48">
        <f>'[5]MH'!V196</f>
        <v>7096345.296855315</v>
      </c>
      <c r="U3" s="48">
        <f>'[5]MH'!W196</f>
        <v>7028449.554279005</v>
      </c>
      <c r="V3" s="48">
        <f>'[5]MH'!X196</f>
        <v>7629721.225353087</v>
      </c>
      <c r="W3" s="48">
        <f>'[5]MH'!Y196</f>
        <v>7852779.9913086565</v>
      </c>
      <c r="X3" s="48">
        <f>'[5]MH'!Z196</f>
        <v>8327980.6940099</v>
      </c>
      <c r="Y3" s="48">
        <f>'[5]MH'!AA196</f>
        <v>8740145.91252472</v>
      </c>
      <c r="Z3" s="48">
        <f>'[5]MH'!AB196</f>
        <v>9152311.13103955</v>
      </c>
      <c r="AA3" s="48">
        <f>'[5]MH'!AC196</f>
        <v>9564476.34955437</v>
      </c>
    </row>
    <row r="4" spans="1:27" ht="15">
      <c r="A4" s="63" t="s">
        <v>105</v>
      </c>
      <c r="B4" s="46" t="s">
        <v>23</v>
      </c>
      <c r="C4" s="48">
        <f>'[5]MH'!E197</f>
        <v>329506.6693322219</v>
      </c>
      <c r="D4" s="48">
        <f>'[5]MH'!F197</f>
        <v>277231.143148051</v>
      </c>
      <c r="E4" s="48">
        <f>'[5]MH'!G197</f>
        <v>300282.7049333057</v>
      </c>
      <c r="F4" s="48">
        <f>'[5]MH'!H197</f>
        <v>282326.1482468462</v>
      </c>
      <c r="G4" s="48">
        <f>'[5]MH'!I197</f>
        <v>296734.8908030723</v>
      </c>
      <c r="H4" s="48">
        <f>'[5]MH'!J197</f>
        <v>270116.4635078619</v>
      </c>
      <c r="I4" s="48">
        <f>'[5]MH'!K197</f>
        <v>256378.1733767957</v>
      </c>
      <c r="J4" s="48">
        <f>'[5]MH'!L197</f>
        <v>231404.40228487115</v>
      </c>
      <c r="K4" s="48">
        <f>'[5]MH'!M197</f>
        <v>321657.09144469403</v>
      </c>
      <c r="L4" s="48">
        <f>'[5]MH'!N197</f>
        <v>275028.338269704</v>
      </c>
      <c r="M4" s="48">
        <f>'[5]MH'!O197</f>
        <v>257390.70147261463</v>
      </c>
      <c r="N4" s="48">
        <f>'[5]MH'!P197</f>
        <v>430125.0088561609</v>
      </c>
      <c r="O4" s="48">
        <f>'[5]MH'!Q197</f>
        <v>498949.12670417374</v>
      </c>
      <c r="P4" s="48">
        <f>'[5]MH'!R197</f>
        <v>481728.8801887652</v>
      </c>
      <c r="Q4" s="48">
        <f>'[5]MH'!S197</f>
        <v>504101.96989516943</v>
      </c>
      <c r="R4" s="48">
        <f>'[5]MH'!T197</f>
        <v>464739.567548496</v>
      </c>
      <c r="S4" s="48">
        <f>'[5]MH'!U197</f>
        <v>479907.0934547874</v>
      </c>
      <c r="T4" s="48">
        <f>'[5]MH'!V197</f>
        <v>415508.84450402355</v>
      </c>
      <c r="U4" s="48">
        <f>'[5]MH'!W197</f>
        <v>444808.9366178572</v>
      </c>
      <c r="V4" s="48">
        <f>'[5]MH'!X197</f>
        <v>449962.1124181605</v>
      </c>
      <c r="W4" s="48">
        <f>'[5]MH'!Y197</f>
        <v>575608.3171499658</v>
      </c>
      <c r="X4" s="48">
        <f>'[5]MH'!Z197</f>
        <v>620925.835927437</v>
      </c>
      <c r="Y4" s="48">
        <f>'[5]MH'!AA197</f>
        <v>686325.52619349</v>
      </c>
      <c r="Z4" s="48">
        <f>'[5]MH'!AB197</f>
        <v>751725.216459545</v>
      </c>
      <c r="AA4" s="48">
        <f>'[5]MH'!AC197</f>
        <v>817124.9067256</v>
      </c>
    </row>
    <row r="5" spans="1:27" ht="15">
      <c r="A5" s="63" t="s">
        <v>106</v>
      </c>
      <c r="B5" s="46" t="s">
        <v>24</v>
      </c>
      <c r="C5" s="48">
        <f>'[5]MH'!E198</f>
        <v>4136876.564027407</v>
      </c>
      <c r="D5" s="48">
        <f>'[5]MH'!F198</f>
        <v>5059501.798872103</v>
      </c>
      <c r="E5" s="48">
        <f>'[5]MH'!G198</f>
        <v>5047793.12956808</v>
      </c>
      <c r="F5" s="48">
        <f>'[5]MH'!H198</f>
        <v>5502216.44830559</v>
      </c>
      <c r="G5" s="48">
        <f>'[5]MH'!I198</f>
        <v>5028437.836930134</v>
      </c>
      <c r="H5" s="48">
        <f>'[5]MH'!J198</f>
        <v>4712208.346873664</v>
      </c>
      <c r="I5" s="48">
        <f>'[5]MH'!K198</f>
        <v>5636502.256402062</v>
      </c>
      <c r="J5" s="48">
        <f>'[5]MH'!L198</f>
        <v>4911888.555155704</v>
      </c>
      <c r="K5" s="48">
        <f>'[5]MH'!M198</f>
        <v>4899929.984594784</v>
      </c>
      <c r="L5" s="48">
        <f>'[5]MH'!N198</f>
        <v>4959316.004231492</v>
      </c>
      <c r="M5" s="48">
        <f>'[5]MH'!O198</f>
        <v>5823761.8523194855</v>
      </c>
      <c r="N5" s="48">
        <f>'[5]MH'!P198</f>
        <v>5686241.710697207</v>
      </c>
      <c r="O5" s="48">
        <f>'[5]MH'!Q198</f>
        <v>5644220.634679618</v>
      </c>
      <c r="P5" s="48">
        <f>'[5]MH'!R198</f>
        <v>5889344.6594513105</v>
      </c>
      <c r="Q5" s="48">
        <f>'[5]MH'!S198</f>
        <v>5918205.922321941</v>
      </c>
      <c r="R5" s="48">
        <f>'[5]MH'!T198</f>
        <v>5862846.168288516</v>
      </c>
      <c r="S5" s="48">
        <f>'[5]MH'!U198</f>
        <v>5087757.143268912</v>
      </c>
      <c r="T5" s="48">
        <f>'[5]MH'!V198</f>
        <v>5401906.690453118</v>
      </c>
      <c r="U5" s="48">
        <f>'[5]MH'!W198</f>
        <v>5255304.739769423</v>
      </c>
      <c r="V5" s="48">
        <f>'[5]MH'!X198</f>
        <v>5445080.614000445</v>
      </c>
      <c r="W5" s="48">
        <f>'[5]MH'!Y198</f>
        <v>6022698.725712691</v>
      </c>
      <c r="X5" s="48">
        <f>'[5]MH'!Z198</f>
        <v>6341755.34577078</v>
      </c>
      <c r="Y5" s="48">
        <f>'[5]MH'!AA198</f>
        <v>6725452.33874242</v>
      </c>
      <c r="Z5" s="48">
        <f>'[5]MH'!AB198</f>
        <v>7109149.33171405</v>
      </c>
      <c r="AA5" s="48">
        <f>'[5]MH'!AC198</f>
        <v>7492846.32468569</v>
      </c>
    </row>
    <row r="6" spans="1:27" ht="15">
      <c r="A6" s="63" t="s">
        <v>107</v>
      </c>
      <c r="B6" s="46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15">
      <c r="A7" s="63" t="s">
        <v>108</v>
      </c>
      <c r="B7" s="46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">
      <c r="A8" s="63" t="s">
        <v>109</v>
      </c>
      <c r="B8" s="46" t="s">
        <v>27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ht="15">
      <c r="A9" s="63" t="s">
        <v>110</v>
      </c>
      <c r="B9" s="46" t="s">
        <v>28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5">
      <c r="A10" s="63" t="s">
        <v>111</v>
      </c>
      <c r="B10" s="46" t="s">
        <v>29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5">
      <c r="A11" s="63" t="s">
        <v>112</v>
      </c>
      <c r="B11" s="46" t="s">
        <v>83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15">
      <c r="A12" s="63" t="s">
        <v>113</v>
      </c>
      <c r="B12" s="46" t="s">
        <v>84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>
      <c r="A13" s="63" t="s">
        <v>114</v>
      </c>
      <c r="B13" s="46" t="s">
        <v>30</v>
      </c>
      <c r="C13" s="1">
        <f>'[5]MH'!E199</f>
        <v>305535.6843986999</v>
      </c>
      <c r="D13" s="1">
        <f>'[5]MH'!F199</f>
        <v>341473.19035893225</v>
      </c>
      <c r="E13" s="1">
        <f>'[5]MH'!G199</f>
        <v>318019.200059627</v>
      </c>
      <c r="F13" s="1">
        <f>'[5]MH'!H199</f>
        <v>313077.7251407083</v>
      </c>
      <c r="G13" s="1">
        <f>'[5]MH'!I199</f>
        <v>314982.73850295634</v>
      </c>
      <c r="H13" s="1">
        <f>'[5]MH'!J199</f>
        <v>255183.68010897702</v>
      </c>
      <c r="I13" s="1">
        <f>'[5]MH'!K199</f>
        <v>233167.65824532174</v>
      </c>
      <c r="J13" s="1">
        <f>'[5]MH'!L199</f>
        <v>351657.306418976</v>
      </c>
      <c r="K13" s="1">
        <f>'[5]MH'!M199</f>
        <v>196891.57228820305</v>
      </c>
      <c r="L13" s="1">
        <f>'[5]MH'!N199</f>
        <v>215346.11306359508</v>
      </c>
      <c r="M13" s="1">
        <f>'[5]MH'!O199</f>
        <v>256518.89250258316</v>
      </c>
      <c r="N13" s="1">
        <f>'[5]MH'!P199</f>
        <v>202246.11193292213</v>
      </c>
      <c r="O13" s="1">
        <f>'[5]MH'!Q199</f>
        <v>206158.42192904215</v>
      </c>
      <c r="P13" s="1">
        <f>'[5]MH'!R199</f>
        <v>165022.91615396933</v>
      </c>
      <c r="Q13" s="1">
        <f>'[5]MH'!S199</f>
        <v>193339.05151321032</v>
      </c>
      <c r="R13" s="1">
        <f>'[5]MH'!T199</f>
        <v>206871.59600513717</v>
      </c>
      <c r="S13" s="1">
        <f>'[5]MH'!U199</f>
        <v>182036.78153787096</v>
      </c>
      <c r="T13" s="1">
        <f>'[5]MH'!V199</f>
        <v>173545.57984405436</v>
      </c>
      <c r="U13" s="1">
        <f>'[5]MH'!W199</f>
        <v>175439.2723508314</v>
      </c>
      <c r="V13" s="1">
        <f>'[5]MH'!X199</f>
        <v>188480.50487094704</v>
      </c>
      <c r="W13" s="1">
        <f>'[5]MH'!Y199</f>
        <v>248097.95959953635</v>
      </c>
      <c r="X13" s="1">
        <f>'[5]MH'!Z199</f>
        <v>276664.599522476</v>
      </c>
      <c r="Y13" s="1">
        <f>'[5]MH'!AA199</f>
        <v>312993.943146829</v>
      </c>
      <c r="Z13" s="1">
        <f>'[5]MH'!AB199</f>
        <v>349323.286771181</v>
      </c>
      <c r="AA13" s="1">
        <f>'[5]MH'!AC199</f>
        <v>385652.630395534</v>
      </c>
    </row>
    <row r="14" spans="1:27" ht="15">
      <c r="A14" s="63" t="s">
        <v>115</v>
      </c>
      <c r="B14" s="46" t="s">
        <v>31</v>
      </c>
      <c r="C14" s="1">
        <f>'[5]MH'!E200</f>
        <v>1218779.2414479607</v>
      </c>
      <c r="D14" s="1">
        <f>'[5]MH'!F200</f>
        <v>1529233.196347078</v>
      </c>
      <c r="E14" s="1">
        <f>'[5]MH'!G200</f>
        <v>1760884.5096737773</v>
      </c>
      <c r="F14" s="1">
        <f>'[5]MH'!H200</f>
        <v>2228788.3328511305</v>
      </c>
      <c r="G14" s="1">
        <f>'[5]MH'!I200</f>
        <v>2249335.7507978566</v>
      </c>
      <c r="H14" s="1">
        <f>'[5]MH'!J200</f>
        <v>2216186.0857642996</v>
      </c>
      <c r="I14" s="1">
        <f>'[5]MH'!K200</f>
        <v>2060768.804830101</v>
      </c>
      <c r="J14" s="1">
        <f>'[5]MH'!L200</f>
        <v>2149830.1777237253</v>
      </c>
      <c r="K14" s="1">
        <f>'[5]MH'!M200</f>
        <v>1898744.466052301</v>
      </c>
      <c r="L14" s="1">
        <f>'[5]MH'!N200</f>
        <v>1802547.0134007747</v>
      </c>
      <c r="M14" s="1">
        <f>'[5]MH'!O200</f>
        <v>1903026.1360799023</v>
      </c>
      <c r="N14" s="1">
        <f>'[5]MH'!P200</f>
        <v>2005565.1026126635</v>
      </c>
      <c r="O14" s="1">
        <f>'[5]MH'!Q200</f>
        <v>2042646.9469388092</v>
      </c>
      <c r="P14" s="1">
        <f>'[5]MH'!R200</f>
        <v>2122015.5450795484</v>
      </c>
      <c r="Q14" s="1">
        <f>'[5]MH'!S200</f>
        <v>2074237.0098164785</v>
      </c>
      <c r="R14" s="1">
        <f>'[5]MH'!T200</f>
        <v>2173695.682325997</v>
      </c>
      <c r="S14" s="1">
        <f>'[5]MH'!U200</f>
        <v>2085579.2918337102</v>
      </c>
      <c r="T14" s="1">
        <f>'[5]MH'!V200</f>
        <v>2227890.213859357</v>
      </c>
      <c r="U14" s="1">
        <f>'[5]MH'!W200</f>
        <v>2146140.084130085</v>
      </c>
      <c r="V14" s="1">
        <f>'[5]MH'!X200</f>
        <v>2321400.6084922873</v>
      </c>
      <c r="W14" s="1">
        <f>'[5]MH'!Y200</f>
        <v>2797372.591254663</v>
      </c>
      <c r="X14" s="1">
        <f>'[5]MH'!Z200</f>
        <v>3072870.26841692</v>
      </c>
      <c r="Y14" s="1">
        <f>'[5]MH'!AA200</f>
        <v>3398486.52197922</v>
      </c>
      <c r="Z14" s="1">
        <f>'[5]MH'!AB200</f>
        <v>3724102.77554151</v>
      </c>
      <c r="AA14" s="1">
        <f>'[5]MH'!AC200</f>
        <v>4049719.02910379</v>
      </c>
    </row>
    <row r="15" spans="1:27" ht="15">
      <c r="A15" s="63" t="s">
        <v>116</v>
      </c>
      <c r="B15" s="47" t="s">
        <v>85</v>
      </c>
      <c r="C15" s="1">
        <f>'[5]MH'!E201</f>
        <v>6862561.125500383</v>
      </c>
      <c r="D15" s="1">
        <f>'[5]MH'!F201</f>
        <v>8129952.051715671</v>
      </c>
      <c r="E15" s="1">
        <f>'[5]MH'!G201</f>
        <v>7864603.268278585</v>
      </c>
      <c r="F15" s="1">
        <f>'[5]MH'!H201</f>
        <v>8580859.217551973</v>
      </c>
      <c r="G15" s="1">
        <f>'[5]MH'!I201</f>
        <v>8424207.321665647</v>
      </c>
      <c r="H15" s="1">
        <f>'[5]MH'!J201</f>
        <v>7958444.351655367</v>
      </c>
      <c r="I15" s="1">
        <f>'[5]MH'!K201</f>
        <v>8323379.003165821</v>
      </c>
      <c r="J15" s="1">
        <f>'[5]MH'!L201</f>
        <v>8521009.139930796</v>
      </c>
      <c r="K15" s="1">
        <f>'[5]MH'!M201</f>
        <v>8143564.387128747</v>
      </c>
      <c r="L15" s="1">
        <f>'[5]MH'!N201</f>
        <v>9408329.285434807</v>
      </c>
      <c r="M15" s="1">
        <f>'[5]MH'!O201</f>
        <v>10225090.821044909</v>
      </c>
      <c r="N15" s="1">
        <f>'[5]MH'!P201</f>
        <v>12186400.58054349</v>
      </c>
      <c r="O15" s="1">
        <f>'[5]MH'!Q201</f>
        <v>12179702.892072093</v>
      </c>
      <c r="P15" s="1">
        <f>'[5]MH'!R201</f>
        <v>12903067.19402115</v>
      </c>
      <c r="Q15" s="1">
        <f>'[5]MH'!S201</f>
        <v>12229404.273232982</v>
      </c>
      <c r="R15" s="1">
        <f>'[5]MH'!T201</f>
        <v>12376019.045348318</v>
      </c>
      <c r="S15" s="1">
        <f>'[5]MH'!U201</f>
        <v>11183468.366067212</v>
      </c>
      <c r="T15" s="1">
        <f>'[5]MH'!V201</f>
        <v>11597956.605557669</v>
      </c>
      <c r="U15" s="1">
        <f>'[5]MH'!W201</f>
        <v>12013304.48043265</v>
      </c>
      <c r="V15" s="1">
        <f>'[5]MH'!X201</f>
        <v>13155846.012915703</v>
      </c>
      <c r="W15" s="1">
        <f>'[5]MH'!Y201</f>
        <v>13910991.336627828</v>
      </c>
      <c r="X15" s="1">
        <f>'[5]MH'!Z201</f>
        <v>14924400.7995206</v>
      </c>
      <c r="Y15" s="1">
        <f>'[5]MH'!AA201</f>
        <v>15873244.2276182</v>
      </c>
      <c r="Z15" s="1">
        <f>'[5]MH'!AB201</f>
        <v>16822087.6557158</v>
      </c>
      <c r="AA15" s="1">
        <f>'[5]MH'!AC201</f>
        <v>17770931.0838133</v>
      </c>
    </row>
    <row r="16" spans="1:27" ht="15">
      <c r="A16" s="63" t="s">
        <v>117</v>
      </c>
      <c r="B16" s="47" t="s">
        <v>32</v>
      </c>
      <c r="C16" s="1">
        <f>'[5]MH'!E202</f>
        <v>1455090.4626909534</v>
      </c>
      <c r="D16" s="1">
        <f>'[5]MH'!F202</f>
        <v>1862032.2516783287</v>
      </c>
      <c r="E16" s="1">
        <f>'[5]MH'!G202</f>
        <v>1787012.4240925373</v>
      </c>
      <c r="F16" s="1">
        <f>'[5]MH'!H202</f>
        <v>2109978.725743827</v>
      </c>
      <c r="G16" s="1">
        <f>'[5]MH'!I202</f>
        <v>2056631.43465822</v>
      </c>
      <c r="H16" s="1">
        <f>'[5]MH'!J202</f>
        <v>1972571.594784027</v>
      </c>
      <c r="I16" s="1">
        <f>'[5]MH'!K202</f>
        <v>2377681.5519188</v>
      </c>
      <c r="J16" s="1">
        <f>'[5]MH'!L202</f>
        <v>2436600.789213469</v>
      </c>
      <c r="K16" s="1">
        <f>'[5]MH'!M202</f>
        <v>2341160.427716326</v>
      </c>
      <c r="L16" s="1">
        <f>'[5]MH'!N202</f>
        <v>2649825.934206412</v>
      </c>
      <c r="M16" s="1">
        <f>'[5]MH'!O202</f>
        <v>2695774.7580211167</v>
      </c>
      <c r="N16" s="1">
        <f>'[5]MH'!P202</f>
        <v>3148927.8011149117</v>
      </c>
      <c r="O16" s="1">
        <f>'[5]MH'!Q202</f>
        <v>2904882.771773512</v>
      </c>
      <c r="P16" s="1">
        <f>'[5]MH'!R202</f>
        <v>3119092.7535005785</v>
      </c>
      <c r="Q16" s="1">
        <f>'[5]MH'!S202</f>
        <v>3150997.6882511443</v>
      </c>
      <c r="R16" s="1">
        <f>'[5]MH'!T202</f>
        <v>3249727.5675838436</v>
      </c>
      <c r="S16" s="1">
        <f>'[5]MH'!U202</f>
        <v>3166758.0162162133</v>
      </c>
      <c r="T16" s="1">
        <f>'[5]MH'!V202</f>
        <v>3373102.407440476</v>
      </c>
      <c r="U16" s="1">
        <f>'[5]MH'!W202</f>
        <v>3282466.2137505193</v>
      </c>
      <c r="V16" s="1">
        <f>'[5]MH'!X202</f>
        <v>3542859.2813499547</v>
      </c>
      <c r="W16" s="1">
        <f>'[5]MH'!Y202</f>
        <v>3899890.14684694</v>
      </c>
      <c r="X16" s="1">
        <f>'[5]MH'!Z202</f>
        <v>4192495.81374556</v>
      </c>
      <c r="Y16" s="1">
        <f>'[5]MH'!AA202</f>
        <v>4501207.78029377</v>
      </c>
      <c r="Z16" s="1">
        <f>'[5]MH'!AB202</f>
        <v>4809919.74684198</v>
      </c>
      <c r="AA16" s="1">
        <f>'[5]MH'!AC202</f>
        <v>5118631.71339019</v>
      </c>
    </row>
    <row r="17" spans="1:27" ht="15">
      <c r="A17" s="63" t="s">
        <v>118</v>
      </c>
      <c r="B17" s="47" t="s">
        <v>33</v>
      </c>
      <c r="C17" s="1">
        <f>'[5]MH'!E203</f>
        <v>1015441.7403128342</v>
      </c>
      <c r="D17" s="1">
        <f>'[5]MH'!F203</f>
        <v>1238041.229959303</v>
      </c>
      <c r="E17" s="1">
        <f>'[5]MH'!G203</f>
        <v>1118773.4599285205</v>
      </c>
      <c r="F17" s="1">
        <f>'[5]MH'!H203</f>
        <v>1316162.648738899</v>
      </c>
      <c r="G17" s="1">
        <f>'[5]MH'!I203</f>
        <v>1266606.5571234624</v>
      </c>
      <c r="H17" s="1">
        <f>'[5]MH'!J203</f>
        <v>1283661.0344004987</v>
      </c>
      <c r="I17" s="1">
        <f>'[5]MH'!K203</f>
        <v>1843388.2725956882</v>
      </c>
      <c r="J17" s="1">
        <f>'[5]MH'!L203</f>
        <v>1761036.591456246</v>
      </c>
      <c r="K17" s="1">
        <f>'[5]MH'!M203</f>
        <v>1890485.6039840083</v>
      </c>
      <c r="L17" s="1">
        <f>'[5]MH'!N203</f>
        <v>2030528.934063815</v>
      </c>
      <c r="M17" s="1">
        <f>'[5]MH'!O203</f>
        <v>1883534.2843346242</v>
      </c>
      <c r="N17" s="1">
        <f>'[5]MH'!P203</f>
        <v>2068183.9957890515</v>
      </c>
      <c r="O17" s="1">
        <f>'[5]MH'!Q203</f>
        <v>1901119.9158781269</v>
      </c>
      <c r="P17" s="1">
        <f>'[5]MH'!R203</f>
        <v>2135662.8201091853</v>
      </c>
      <c r="Q17" s="1">
        <f>'[5]MH'!S203</f>
        <v>2112658.5177946268</v>
      </c>
      <c r="R17" s="1">
        <f>'[5]MH'!T203</f>
        <v>2173129.045904459</v>
      </c>
      <c r="S17" s="1">
        <f>'[5]MH'!U203</f>
        <v>2090911.9920045491</v>
      </c>
      <c r="T17" s="1">
        <f>'[5]MH'!V203</f>
        <v>2372016.898587556</v>
      </c>
      <c r="U17" s="1">
        <f>'[5]MH'!W203</f>
        <v>2629833.2873894153</v>
      </c>
      <c r="V17" s="1">
        <f>'[5]MH'!X203</f>
        <v>2799927.767804528</v>
      </c>
      <c r="W17" s="1">
        <f>'[5]MH'!Y203</f>
        <v>2647860.904097049</v>
      </c>
      <c r="X17" s="1">
        <f>'[5]MH'!Z203</f>
        <v>2710568.26980463</v>
      </c>
      <c r="Y17" s="1">
        <f>'[5]MH'!AA203</f>
        <v>2719582.07815845</v>
      </c>
      <c r="Z17" s="1">
        <f>'[5]MH'!AB203</f>
        <v>2728595.88651226</v>
      </c>
      <c r="AA17" s="1">
        <f>'[5]MH'!AC203</f>
        <v>2737609.69486608</v>
      </c>
    </row>
    <row r="18" spans="1:27" ht="15">
      <c r="A18" s="63" t="s">
        <v>119</v>
      </c>
      <c r="B18" s="47" t="s">
        <v>34</v>
      </c>
      <c r="C18" s="1">
        <f>'[5]MH'!E204</f>
        <v>7241684.998154684</v>
      </c>
      <c r="D18" s="1">
        <f>'[5]MH'!F204</f>
        <v>8573424.873355886</v>
      </c>
      <c r="E18" s="1">
        <f>'[5]MH'!G204</f>
        <v>8299268.488168948</v>
      </c>
      <c r="F18" s="1">
        <f>'[5]MH'!H204</f>
        <v>8628295.59376725</v>
      </c>
      <c r="G18" s="1">
        <f>'[5]MH'!I204</f>
        <v>7988119.639478805</v>
      </c>
      <c r="H18" s="1">
        <f>'[5]MH'!J204</f>
        <v>7794747.936684757</v>
      </c>
      <c r="I18" s="1">
        <f>'[5]MH'!K204</f>
        <v>8367640.568666367</v>
      </c>
      <c r="J18" s="1">
        <f>'[5]MH'!L204</f>
        <v>8835495.895400811</v>
      </c>
      <c r="K18" s="1">
        <f>'[5]MH'!M204</f>
        <v>8964520.130162623</v>
      </c>
      <c r="L18" s="1">
        <f>'[5]MH'!N204</f>
        <v>9882571.061645377</v>
      </c>
      <c r="M18" s="1">
        <f>'[5]MH'!O204</f>
        <v>11143897.520356996</v>
      </c>
      <c r="N18" s="1">
        <f>'[5]MH'!P204</f>
        <v>8691807.471822925</v>
      </c>
      <c r="O18" s="1">
        <f>'[5]MH'!Q204</f>
        <v>8627429.619332913</v>
      </c>
      <c r="P18" s="1">
        <f>'[5]MH'!R204</f>
        <v>9021884.087726865</v>
      </c>
      <c r="Q18" s="1">
        <f>'[5]MH'!S204</f>
        <v>8226146.612702155</v>
      </c>
      <c r="R18" s="1">
        <f>'[5]MH'!T204</f>
        <v>8353630.499851272</v>
      </c>
      <c r="S18" s="1">
        <f>'[5]MH'!U204</f>
        <v>7465197.968466474</v>
      </c>
      <c r="T18" s="1">
        <f>'[5]MH'!V204</f>
        <v>7676869.751504622</v>
      </c>
      <c r="U18" s="1">
        <f>'[5]MH'!W204</f>
        <v>7325078.89727672</v>
      </c>
      <c r="V18" s="1">
        <f>'[5]MH'!X204</f>
        <v>7781121.5110081555</v>
      </c>
      <c r="W18" s="1">
        <f>'[5]MH'!Y204</f>
        <v>7908370.874179398</v>
      </c>
      <c r="X18" s="1">
        <f>'[5]MH'!Z204</f>
        <v>8254815.7377241</v>
      </c>
      <c r="Y18" s="1">
        <f>'[5]MH'!AA204</f>
        <v>8546461.72617545</v>
      </c>
      <c r="Z18" s="1">
        <f>'[5]MH'!AB204</f>
        <v>8838107.71462677</v>
      </c>
      <c r="AA18" s="1">
        <f>'[5]MH'!AC204</f>
        <v>9129753.70307812</v>
      </c>
    </row>
    <row r="19" spans="1:20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36"/>
      <c r="B21" s="37"/>
      <c r="C21" s="1"/>
      <c r="D21" s="51"/>
      <c r="E21" s="51"/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36"/>
      <c r="B62" s="37"/>
      <c r="C62" s="1"/>
      <c r="D62" s="1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" ht="15">
      <c r="A91" s="36"/>
      <c r="B91" s="37"/>
    </row>
    <row r="92" spans="1:2" ht="15">
      <c r="A92" s="36"/>
      <c r="B92" s="37"/>
    </row>
    <row r="93" spans="1:2" ht="15">
      <c r="A93" s="36"/>
      <c r="B93" s="37"/>
    </row>
    <row r="94" spans="1:2" ht="15">
      <c r="A94" s="36"/>
      <c r="B94" s="37"/>
    </row>
    <row r="95" spans="1:2" ht="15">
      <c r="A95" s="36"/>
      <c r="B95" s="37"/>
    </row>
    <row r="96" spans="1:2" ht="15">
      <c r="A96" s="36"/>
      <c r="B96" s="37"/>
    </row>
    <row r="97" spans="1:2" ht="15">
      <c r="A97" s="36"/>
      <c r="B97" s="37"/>
    </row>
    <row r="98" spans="1:2" ht="15">
      <c r="A98" s="36"/>
      <c r="B98" s="37"/>
    </row>
    <row r="99" spans="1:2" ht="15">
      <c r="A99" s="36"/>
      <c r="B99" s="37"/>
    </row>
    <row r="100" spans="1:2" ht="15">
      <c r="A100" s="36"/>
      <c r="B100" s="37"/>
    </row>
    <row r="101" spans="1:2" ht="15">
      <c r="A101" s="36"/>
      <c r="B101" s="37"/>
    </row>
    <row r="102" spans="1:2" ht="15">
      <c r="A102" s="36"/>
      <c r="B102" s="37"/>
    </row>
    <row r="103" spans="1:2" ht="15">
      <c r="A103" s="36"/>
      <c r="B103" s="37"/>
    </row>
    <row r="104" spans="1:2" ht="15">
      <c r="A104" s="36"/>
      <c r="B104" s="37"/>
    </row>
    <row r="105" spans="1:2" ht="15">
      <c r="A105" s="36"/>
      <c r="B105" s="37"/>
    </row>
    <row r="106" spans="1:2" ht="15">
      <c r="A106" s="36"/>
      <c r="B106" s="37"/>
    </row>
    <row r="107" spans="1:2" ht="15">
      <c r="A107" s="36"/>
      <c r="B107" s="3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7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>
      <c r="A2" s="46" t="s">
        <v>20</v>
      </c>
      <c r="B2" s="46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63" t="s">
        <v>104</v>
      </c>
      <c r="B3" s="46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63" t="s">
        <v>105</v>
      </c>
      <c r="B4" s="46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63" t="s">
        <v>106</v>
      </c>
      <c r="B5" s="46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63" t="s">
        <v>107</v>
      </c>
      <c r="B6" s="46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63" t="s">
        <v>108</v>
      </c>
      <c r="B7" s="46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63" t="s">
        <v>109</v>
      </c>
      <c r="B8" s="46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63" t="s">
        <v>110</v>
      </c>
      <c r="B9" s="46" t="s">
        <v>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63" t="s">
        <v>111</v>
      </c>
      <c r="B10" s="46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63" t="s">
        <v>112</v>
      </c>
      <c r="B11" s="46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63" t="s">
        <v>113</v>
      </c>
      <c r="B12" s="46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63" t="s">
        <v>114</v>
      </c>
      <c r="B13" s="46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63" t="s">
        <v>115</v>
      </c>
      <c r="B14" s="46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63" t="s">
        <v>116</v>
      </c>
      <c r="B15" s="47" t="s">
        <v>85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63" t="s">
        <v>117</v>
      </c>
      <c r="B16" s="47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63" t="s">
        <v>118</v>
      </c>
      <c r="B17" s="47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63" t="s">
        <v>119</v>
      </c>
      <c r="B18" s="47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36"/>
      <c r="B62" s="37"/>
      <c r="C62" s="1"/>
      <c r="D62" s="1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36"/>
      <c r="B107" s="37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  <c r="W1" s="3" t="s">
        <v>86</v>
      </c>
      <c r="X1" s="3" t="s">
        <v>91</v>
      </c>
      <c r="Y1" s="3" t="s">
        <v>92</v>
      </c>
      <c r="Z1" s="3" t="s">
        <v>93</v>
      </c>
      <c r="AA1" s="3" t="s">
        <v>94</v>
      </c>
    </row>
    <row r="2" spans="1:27" ht="15">
      <c r="A2" s="46" t="s">
        <v>20</v>
      </c>
      <c r="B2" s="46" t="s">
        <v>21</v>
      </c>
      <c r="C2" s="3">
        <f>D2/EXP((LN(VA_QI!D2)-LN(VA_QI!C2))-(LN(H_EMP!D2)-LN(H_EMP!C2)))</f>
        <v>78.89812248094256</v>
      </c>
      <c r="D2" s="3">
        <f>E2/EXP((LN(VA_QI!E2)-LN(VA_QI!D2))-(LN(H_EMP!E2)-LN(H_EMP!D2)))</f>
        <v>65.24323047173525</v>
      </c>
      <c r="E2" s="3">
        <f>F2/EXP((LN(VA_QI!F2)-LN(VA_QI!E2))-(LN(H_EMP!F2)-LN(H_EMP!E2)))</f>
        <v>70.6047991661214</v>
      </c>
      <c r="F2" s="3">
        <f>G2/EXP((LN(VA_QI!G2)-LN(VA_QI!F2))-(LN(H_EMP!G2)-LN(H_EMP!F2)))</f>
        <v>69.72314045327951</v>
      </c>
      <c r="G2" s="3">
        <f>H2/EXP((LN(VA_QI!H2)-LN(VA_QI!G2))-(LN(H_EMP!H2)-LN(H_EMP!G2)))</f>
        <v>76.31449258580938</v>
      </c>
      <c r="H2" s="3">
        <f>I2/EXP((LN(VA_QI!I2)-LN(VA_QI!H2))-(LN(H_EMP!I2)-LN(H_EMP!H2)))</f>
        <v>82.41399150835926</v>
      </c>
      <c r="I2" s="3">
        <f>J2/EXP((LN(VA_QI!J2)-LN(VA_QI!I2))-(LN(H_EMP!J2)-LN(H_EMP!I2)))</f>
        <v>84.7232474889104</v>
      </c>
      <c r="J2" s="3">
        <f>K2/EXP((LN(VA_QI!K2)-LN(VA_QI!J2))-(LN(H_EMP!K2)-LN(H_EMP!J2)))</f>
        <v>84.32656325947383</v>
      </c>
      <c r="K2" s="3">
        <f>L2/EXP((LN(VA_QI!L2)-LN(VA_QI!K2))-(LN(H_EMP!L2)-LN(H_EMP!K2)))</f>
        <v>81.63501937223423</v>
      </c>
      <c r="L2" s="3">
        <f>M2/EXP((LN(VA_QI!M2)-LN(VA_QI!L2))-(LN(H_EMP!M2)-LN(H_EMP!L2)))</f>
        <v>72.9258877125726</v>
      </c>
      <c r="M2" s="3">
        <f>N2/EXP((LN(VA_QI!N2)-LN(VA_QI!M2))-(LN(H_EMP!N2)-LN(H_EMP!M2)))</f>
        <v>70.64454674521285</v>
      </c>
      <c r="N2" s="3">
        <f>O2/EXP((LN(VA_QI!O2)-LN(VA_QI!N2))-(LN(H_EMP!O2)-LN(H_EMP!N2)))</f>
        <v>72.99479390958182</v>
      </c>
      <c r="O2" s="3">
        <f>P2/EXP((LN(VA_QI!P2)-LN(VA_QI!O2))-(LN(H_EMP!P2)-LN(H_EMP!O2)))</f>
        <v>76.41919690322857</v>
      </c>
      <c r="P2" s="3">
        <f>Q2/EXP((LN(VA_QI!Q2)-LN(VA_QI!P2))-(LN(H_EMP!Q2)-LN(H_EMP!P2)))</f>
        <v>74.66351741366336</v>
      </c>
      <c r="Q2" s="3">
        <f>R2/EXP((LN(VA_QI!R2)-LN(VA_QI!Q2))-(LN(H_EMP!R2)-LN(H_EMP!Q2)))</f>
        <v>82.98107161608542</v>
      </c>
      <c r="R2" s="3">
        <f>S2/EXP((LN(VA_QI!S2)-LN(VA_QI!R2))-(LN(H_EMP!S2)-LN(H_EMP!R2)))</f>
        <v>85.45582978577006</v>
      </c>
      <c r="S2" s="3">
        <f>T2/EXP((LN(VA_QI!T2)-LN(VA_QI!S2))-(LN(H_EMP!T2)-LN(H_EMP!S2)))</f>
        <v>100.90474423982154</v>
      </c>
      <c r="T2" s="3">
        <f>U2/EXP((LN(VA_QI!U2)-LN(VA_QI!T2))-(LN(H_EMP!U2)-LN(H_EMP!T2)))</f>
        <v>103.84774103796491</v>
      </c>
      <c r="U2" s="3">
        <f>V2/EXP((LN(VA_QI!V2)-LN(VA_QI!U2))-(LN(H_EMP!V2)-LN(H_EMP!U2)))</f>
        <v>107.60934539314783</v>
      </c>
      <c r="V2" s="3">
        <f>W2/EXP((LN(VA_QI!W2)-LN(VA_QI!V2))-(LN(H_EMP!W2)-LN(H_EMP!V2)))</f>
        <v>102.02714390083898</v>
      </c>
      <c r="W2" s="3">
        <v>100</v>
      </c>
      <c r="X2" s="3">
        <f>W2*EXP((LN(VA_QI!X2)-LN(VA_QI!W2))-(LN(H_EMP!X2)-LN(H_EMP!W2)))</f>
        <v>100.05015928057057</v>
      </c>
      <c r="Y2" s="3">
        <f>X2*EXP((LN(VA_QI!Y2)-LN(VA_QI!X2))-(LN(H_EMP!Y2)-LN(H_EMP!X2)))</f>
        <v>98.38538800739998</v>
      </c>
      <c r="Z2" s="3">
        <f>Y2*EXP((LN(VA_QI!Z2)-LN(VA_QI!Y2))-(LN(H_EMP!Z2)-LN(H_EMP!Y2)))</f>
        <v>97.95315027665673</v>
      </c>
      <c r="AA2" s="3">
        <f>Z2*EXP((LN(VA_QI!AA2)-LN(VA_QI!Z2))-(LN(H_EMP!AA2)-LN(H_EMP!Z2)))</f>
        <v>97.27369783562894</v>
      </c>
    </row>
    <row r="3" spans="1:27" ht="15">
      <c r="A3" s="63" t="s">
        <v>104</v>
      </c>
      <c r="B3" s="46" t="s">
        <v>22</v>
      </c>
      <c r="C3" s="3">
        <f>D3/EXP((LN(VA_QI!D3)-LN(VA_QI!C3))-(LN(H_EMP!D3)-LN(H_EMP!C3)))</f>
        <v>69.34559305331163</v>
      </c>
      <c r="D3" s="3">
        <f>E3/EXP((LN(VA_QI!E3)-LN(VA_QI!D3))-(LN(H_EMP!E3)-LN(H_EMP!D3)))</f>
        <v>52.16946591153</v>
      </c>
      <c r="E3" s="3">
        <f>F3/EXP((LN(VA_QI!F3)-LN(VA_QI!E3))-(LN(H_EMP!F3)-LN(H_EMP!E3)))</f>
        <v>59.35957112396713</v>
      </c>
      <c r="F3" s="3">
        <f>G3/EXP((LN(VA_QI!G3)-LN(VA_QI!F3))-(LN(H_EMP!G3)-LN(H_EMP!F3)))</f>
        <v>62.302457486476555</v>
      </c>
      <c r="G3" s="3">
        <f>H3/EXP((LN(VA_QI!H3)-LN(VA_QI!G3))-(LN(H_EMP!H3)-LN(H_EMP!G3)))</f>
        <v>65.35688189185535</v>
      </c>
      <c r="H3" s="3">
        <f>I3/EXP((LN(VA_QI!I3)-LN(VA_QI!H3))-(LN(H_EMP!I3)-LN(H_EMP!H3)))</f>
        <v>67.21096072698822</v>
      </c>
      <c r="I3" s="3">
        <f>J3/EXP((LN(VA_QI!J3)-LN(VA_QI!I3))-(LN(H_EMP!J3)-LN(H_EMP!I3)))</f>
        <v>100.34530035634421</v>
      </c>
      <c r="J3" s="3">
        <f>K3/EXP((LN(VA_QI!K3)-LN(VA_QI!J3))-(LN(H_EMP!K3)-LN(H_EMP!J3)))</f>
        <v>81.80928191446887</v>
      </c>
      <c r="K3" s="3">
        <f>L3/EXP((LN(VA_QI!L3)-LN(VA_QI!K3))-(LN(H_EMP!L3)-LN(H_EMP!K3)))</f>
        <v>64.65492416848181</v>
      </c>
      <c r="L3" s="3">
        <f>M3/EXP((LN(VA_QI!M3)-LN(VA_QI!L3))-(LN(H_EMP!M3)-LN(H_EMP!L3)))</f>
        <v>62.41306070594624</v>
      </c>
      <c r="M3" s="3">
        <f>N3/EXP((LN(VA_QI!N3)-LN(VA_QI!M3))-(LN(H_EMP!N3)-LN(H_EMP!M3)))</f>
        <v>66.09917764587574</v>
      </c>
      <c r="N3" s="3">
        <f>O3/EXP((LN(VA_QI!O3)-LN(VA_QI!N3))-(LN(H_EMP!O3)-LN(H_EMP!N3)))</f>
        <v>74.8114101812987</v>
      </c>
      <c r="O3" s="3">
        <f>P3/EXP((LN(VA_QI!P3)-LN(VA_QI!O3))-(LN(H_EMP!P3)-LN(H_EMP!O3)))</f>
        <v>82.24582744321042</v>
      </c>
      <c r="P3" s="3">
        <f>Q3/EXP((LN(VA_QI!Q3)-LN(VA_QI!P3))-(LN(H_EMP!Q3)-LN(H_EMP!P3)))</f>
        <v>77.17867400851573</v>
      </c>
      <c r="Q3" s="3">
        <f>R3/EXP((LN(VA_QI!R3)-LN(VA_QI!Q3))-(LN(H_EMP!R3)-LN(H_EMP!Q3)))</f>
        <v>88.23013130465202</v>
      </c>
      <c r="R3" s="3">
        <f>S3/EXP((LN(VA_QI!S3)-LN(VA_QI!R3))-(LN(H_EMP!S3)-LN(H_EMP!R3)))</f>
        <v>88.04852293599208</v>
      </c>
      <c r="S3" s="3">
        <f>T3/EXP((LN(VA_QI!T3)-LN(VA_QI!S3))-(LN(H_EMP!T3)-LN(H_EMP!S3)))</f>
        <v>105.12280467252018</v>
      </c>
      <c r="T3" s="3">
        <f>U3/EXP((LN(VA_QI!U3)-LN(VA_QI!T3))-(LN(H_EMP!U3)-LN(H_EMP!T3)))</f>
        <v>111.59363533286997</v>
      </c>
      <c r="U3" s="3">
        <f>V3/EXP((LN(VA_QI!V3)-LN(VA_QI!U3))-(LN(H_EMP!V3)-LN(H_EMP!U3)))</f>
        <v>112.24843050877305</v>
      </c>
      <c r="V3" s="3">
        <f>W3/EXP((LN(VA_QI!W3)-LN(VA_QI!V3))-(LN(H_EMP!W3)-LN(H_EMP!V3)))</f>
        <v>102.72676321680063</v>
      </c>
      <c r="W3" s="3">
        <v>100</v>
      </c>
      <c r="X3" s="3">
        <f>W3*EXP((LN(VA_QI!X3)-LN(VA_QI!W3))-(LN(H_EMP!X3)-LN(H_EMP!W3)))</f>
        <v>96.2498791204295</v>
      </c>
      <c r="Y3" s="3">
        <f>X3*EXP((LN(VA_QI!Y3)-LN(VA_QI!X3))-(LN(H_EMP!Y3)-LN(H_EMP!X3)))</f>
        <v>94.01223791504755</v>
      </c>
      <c r="Z3" s="3">
        <f>Y3*EXP((LN(VA_QI!Z3)-LN(VA_QI!Y3))-(LN(H_EMP!Z3)-LN(H_EMP!Y3)))</f>
        <v>95.62856268414633</v>
      </c>
      <c r="AA3" s="3">
        <f>Z3*EXP((LN(VA_QI!AA3)-LN(VA_QI!Z3))-(LN(H_EMP!AA3)-LN(H_EMP!Z3)))</f>
        <v>93.9837491486591</v>
      </c>
    </row>
    <row r="4" spans="1:27" ht="15">
      <c r="A4" s="63" t="s">
        <v>105</v>
      </c>
      <c r="B4" s="46" t="s">
        <v>23</v>
      </c>
      <c r="C4" s="3">
        <f>D4/EXP((LN(VA_QI!D4)-LN(VA_QI!C4))-(LN(H_EMP!D4)-LN(H_EMP!C4)))</f>
        <v>80.9085380906841</v>
      </c>
      <c r="D4" s="3">
        <f>E4/EXP((LN(VA_QI!E4)-LN(VA_QI!D4))-(LN(H_EMP!E4)-LN(H_EMP!D4)))</f>
        <v>96.54812818388834</v>
      </c>
      <c r="E4" s="3">
        <f>F4/EXP((LN(VA_QI!F4)-LN(VA_QI!E4))-(LN(H_EMP!F4)-LN(H_EMP!E4)))</f>
        <v>89.84381038103247</v>
      </c>
      <c r="F4" s="3">
        <f>G4/EXP((LN(VA_QI!G4)-LN(VA_QI!F4))-(LN(H_EMP!G4)-LN(H_EMP!F4)))</f>
        <v>102.36617006374412</v>
      </c>
      <c r="G4" s="3">
        <f>H4/EXP((LN(VA_QI!H4)-LN(VA_QI!G4))-(LN(H_EMP!H4)-LN(H_EMP!G4)))</f>
        <v>93.95839733836988</v>
      </c>
      <c r="H4" s="3">
        <f>I4/EXP((LN(VA_QI!I4)-LN(VA_QI!H4))-(LN(H_EMP!I4)-LN(H_EMP!H4)))</f>
        <v>118.26034678597338</v>
      </c>
      <c r="I4" s="3">
        <f>J4/EXP((LN(VA_QI!J4)-LN(VA_QI!I4))-(LN(H_EMP!J4)-LN(H_EMP!I4)))</f>
        <v>133.6790769219795</v>
      </c>
      <c r="J4" s="3">
        <f>K4/EXP((LN(VA_QI!K4)-LN(VA_QI!J4))-(LN(H_EMP!K4)-LN(H_EMP!J4)))</f>
        <v>153.57525993332123</v>
      </c>
      <c r="K4" s="3">
        <f>L4/EXP((LN(VA_QI!L4)-LN(VA_QI!K4))-(LN(H_EMP!L4)-LN(H_EMP!K4)))</f>
        <v>127.7092011160363</v>
      </c>
      <c r="L4" s="3">
        <f>M4/EXP((LN(VA_QI!M4)-LN(VA_QI!L4))-(LN(H_EMP!M4)-LN(H_EMP!L4)))</f>
        <v>176.94491208451691</v>
      </c>
      <c r="M4" s="3">
        <f>N4/EXP((LN(VA_QI!N4)-LN(VA_QI!M4))-(LN(H_EMP!N4)-LN(H_EMP!M4)))</f>
        <v>169.63075885824938</v>
      </c>
      <c r="N4" s="3">
        <f>O4/EXP((LN(VA_QI!O4)-LN(VA_QI!N4))-(LN(H_EMP!O4)-LN(H_EMP!N4)))</f>
        <v>93.1168474849901</v>
      </c>
      <c r="O4" s="3">
        <f>P4/EXP((LN(VA_QI!P4)-LN(VA_QI!O4))-(LN(H_EMP!P4)-LN(H_EMP!O4)))</f>
        <v>78.84498592601051</v>
      </c>
      <c r="P4" s="3">
        <f>Q4/EXP((LN(VA_QI!Q4)-LN(VA_QI!P4))-(LN(H_EMP!Q4)-LN(H_EMP!P4)))</f>
        <v>83.04579904329232</v>
      </c>
      <c r="Q4" s="3">
        <f>R4/EXP((LN(VA_QI!R4)-LN(VA_QI!Q4))-(LN(H_EMP!R4)-LN(H_EMP!Q4)))</f>
        <v>78.64020062837785</v>
      </c>
      <c r="R4" s="3">
        <f>S4/EXP((LN(VA_QI!S4)-LN(VA_QI!R4))-(LN(H_EMP!S4)-LN(H_EMP!R4)))</f>
        <v>88.76056389007972</v>
      </c>
      <c r="S4" s="3">
        <f>T4/EXP((LN(VA_QI!T4)-LN(VA_QI!S4))-(LN(H_EMP!T4)-LN(H_EMP!S4)))</f>
        <v>88.04271978462617</v>
      </c>
      <c r="T4" s="3">
        <f>U4/EXP((LN(VA_QI!U4)-LN(VA_QI!T4))-(LN(H_EMP!U4)-LN(H_EMP!T4)))</f>
        <v>103.20720104978437</v>
      </c>
      <c r="U4" s="3">
        <f>V4/EXP((LN(VA_QI!V4)-LN(VA_QI!U4))-(LN(H_EMP!V4)-LN(H_EMP!U4)))</f>
        <v>105.47386177261721</v>
      </c>
      <c r="V4" s="3">
        <f>W4/EXP((LN(VA_QI!W4)-LN(VA_QI!V4))-(LN(H_EMP!W4)-LN(H_EMP!V4)))</f>
        <v>115.66800080050913</v>
      </c>
      <c r="W4" s="3">
        <v>100</v>
      </c>
      <c r="X4" s="3">
        <f>W4*EXP((LN(VA_QI!X4)-LN(VA_QI!W4))-(LN(H_EMP!X4)-LN(H_EMP!W4)))</f>
        <v>106.14943373768764</v>
      </c>
      <c r="Y4" s="3">
        <f>X4*EXP((LN(VA_QI!Y4)-LN(VA_QI!X4))-(LN(H_EMP!Y4)-LN(H_EMP!X4)))</f>
        <v>101.0996004263573</v>
      </c>
      <c r="Z4" s="3">
        <f>Y4*EXP((LN(VA_QI!Z4)-LN(VA_QI!Y4))-(LN(H_EMP!Z4)-LN(H_EMP!Y4)))</f>
        <v>96.91302643744315</v>
      </c>
      <c r="AA4" s="3">
        <f>Z4*EXP((LN(VA_QI!AA4)-LN(VA_QI!Z4))-(LN(H_EMP!AA4)-LN(H_EMP!Z4)))</f>
        <v>88.05803974558737</v>
      </c>
    </row>
    <row r="5" spans="1:27" ht="15">
      <c r="A5" s="63" t="s">
        <v>106</v>
      </c>
      <c r="B5" s="46" t="s">
        <v>24</v>
      </c>
      <c r="C5" s="3">
        <f>D5/EXP((LN(VA_QI!D5)-LN(VA_QI!C5))-(LN(H_EMP!D5)-LN(H_EMP!C5)))</f>
        <v>99.09666175837013</v>
      </c>
      <c r="D5" s="3">
        <f>E5/EXP((LN(VA_QI!E5)-LN(VA_QI!D5))-(LN(H_EMP!E5)-LN(H_EMP!D5)))</f>
        <v>81.65123301691008</v>
      </c>
      <c r="E5" s="3">
        <f>F5/EXP((LN(VA_QI!F5)-LN(VA_QI!E5))-(LN(H_EMP!F5)-LN(H_EMP!E5)))</f>
        <v>81.05236655430889</v>
      </c>
      <c r="F5" s="3">
        <f>G5/EXP((LN(VA_QI!G5)-LN(VA_QI!F5))-(LN(H_EMP!G5)-LN(H_EMP!F5)))</f>
        <v>73.35178704808031</v>
      </c>
      <c r="G5" s="3">
        <f>H5/EXP((LN(VA_QI!H5)-LN(VA_QI!G5))-(LN(H_EMP!H5)-LN(H_EMP!G5)))</f>
        <v>81.40208139557713</v>
      </c>
      <c r="H5" s="3">
        <f>I5/EXP((LN(VA_QI!I5)-LN(VA_QI!H5))-(LN(H_EMP!I5)-LN(H_EMP!H5)))</f>
        <v>92.1084341041603</v>
      </c>
      <c r="I5" s="3">
        <f>J5/EXP((LN(VA_QI!J5)-LN(VA_QI!I5))-(LN(H_EMP!J5)-LN(H_EMP!I5)))</f>
        <v>74.61868256133533</v>
      </c>
      <c r="J5" s="3">
        <f>K5/EXP((LN(VA_QI!K5)-LN(VA_QI!J5))-(LN(H_EMP!K5)-LN(H_EMP!J5)))</f>
        <v>86.45998936357063</v>
      </c>
      <c r="K5" s="3">
        <f>L5/EXP((LN(VA_QI!L5)-LN(VA_QI!K5))-(LN(H_EMP!L5)-LN(H_EMP!K5)))</f>
        <v>86.18742657726645</v>
      </c>
      <c r="L5" s="3">
        <f>M5/EXP((LN(VA_QI!M5)-LN(VA_QI!L5))-(LN(H_EMP!M5)-LN(H_EMP!L5)))</f>
        <v>77.40137196851506</v>
      </c>
      <c r="M5" s="3">
        <f>N5/EXP((LN(VA_QI!N5)-LN(VA_QI!M5))-(LN(H_EMP!N5)-LN(H_EMP!M5)))</f>
        <v>73.83957725696614</v>
      </c>
      <c r="N5" s="3">
        <f>O5/EXP((LN(VA_QI!O5)-LN(VA_QI!N5))-(LN(H_EMP!O5)-LN(H_EMP!N5)))</f>
        <v>77.7041652770053</v>
      </c>
      <c r="O5" s="3">
        <f>P5/EXP((LN(VA_QI!P5)-LN(VA_QI!O5))-(LN(H_EMP!P5)-LN(H_EMP!O5)))</f>
        <v>79.9493435410389</v>
      </c>
      <c r="P5" s="3">
        <f>Q5/EXP((LN(VA_QI!Q5)-LN(VA_QI!P5))-(LN(H_EMP!Q5)-LN(H_EMP!P5)))</f>
        <v>80.54676353982389</v>
      </c>
      <c r="Q5" s="3">
        <f>R5/EXP((LN(VA_QI!R5)-LN(VA_QI!Q5))-(LN(H_EMP!R5)-LN(H_EMP!Q5)))</f>
        <v>86.54413527385134</v>
      </c>
      <c r="R5" s="3">
        <f>S5/EXP((LN(VA_QI!S5)-LN(VA_QI!R5))-(LN(H_EMP!S5)-LN(H_EMP!R5)))</f>
        <v>91.2224797228502</v>
      </c>
      <c r="S5" s="3">
        <f>T5/EXP((LN(VA_QI!T5)-LN(VA_QI!S5))-(LN(H_EMP!T5)-LN(H_EMP!S5)))</f>
        <v>112.26249615928545</v>
      </c>
      <c r="T5" s="3">
        <f>U5/EXP((LN(VA_QI!U5)-LN(VA_QI!T5))-(LN(H_EMP!U5)-LN(H_EMP!T5)))</f>
        <v>113.42277947956802</v>
      </c>
      <c r="U5" s="3">
        <f>V5/EXP((LN(VA_QI!V5)-LN(VA_QI!U5))-(LN(H_EMP!V5)-LN(H_EMP!U5)))</f>
        <v>117.36537038206481</v>
      </c>
      <c r="V5" s="3">
        <f>W5/EXP((LN(VA_QI!W5)-LN(VA_QI!V5))-(LN(H_EMP!W5)-LN(H_EMP!V5)))</f>
        <v>108.51133398299761</v>
      </c>
      <c r="W5" s="3">
        <v>100</v>
      </c>
      <c r="X5" s="3">
        <f>W5*EXP((LN(VA_QI!X5)-LN(VA_QI!W5))-(LN(H_EMP!X5)-LN(H_EMP!W5)))</f>
        <v>99.5937718524295</v>
      </c>
      <c r="Y5" s="3">
        <f>X5*EXP((LN(VA_QI!Y5)-LN(VA_QI!X5))-(LN(H_EMP!Y5)-LN(H_EMP!X5)))</f>
        <v>94.24542794726507</v>
      </c>
      <c r="Z5" s="3">
        <f>Y5*EXP((LN(VA_QI!Z5)-LN(VA_QI!Y5))-(LN(H_EMP!Z5)-LN(H_EMP!Y5)))</f>
        <v>89.82718921309473</v>
      </c>
      <c r="AA5" s="3">
        <f>Z5*EXP((LN(VA_QI!AA5)-LN(VA_QI!Z5))-(LN(H_EMP!AA5)-LN(H_EMP!Z5)))</f>
        <v>86.59142531883613</v>
      </c>
    </row>
    <row r="6" spans="1:27" ht="15">
      <c r="A6" s="63" t="s">
        <v>107</v>
      </c>
      <c r="B6" s="46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63" t="s">
        <v>108</v>
      </c>
      <c r="B7" s="46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63" t="s">
        <v>109</v>
      </c>
      <c r="B8" s="46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63" t="s">
        <v>110</v>
      </c>
      <c r="B9" s="46" t="s">
        <v>28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63" t="s">
        <v>111</v>
      </c>
      <c r="B10" s="46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63" t="s">
        <v>112</v>
      </c>
      <c r="B11" s="46" t="s">
        <v>83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63" t="s">
        <v>113</v>
      </c>
      <c r="B12" s="46" t="s">
        <v>84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63" t="s">
        <v>114</v>
      </c>
      <c r="B13" s="46" t="s">
        <v>30</v>
      </c>
      <c r="C13" s="3">
        <f>D13/EXP((LN(VA_QI!D13)-LN(VA_QI!C13))-(LN(H_EMP!D13)-LN(H_EMP!C13)))</f>
        <v>50.7146378081156</v>
      </c>
      <c r="D13" s="3">
        <f>E13/EXP((LN(VA_QI!E13)-LN(VA_QI!D13))-(LN(H_EMP!E13)-LN(H_EMP!D13)))</f>
        <v>46.86543960526957</v>
      </c>
      <c r="E13" s="3">
        <f>F13/EXP((LN(VA_QI!F13)-LN(VA_QI!E13))-(LN(H_EMP!F13)-LN(H_EMP!E13)))</f>
        <v>46.43346299602037</v>
      </c>
      <c r="F13" s="3">
        <f>G13/EXP((LN(VA_QI!G13)-LN(VA_QI!F13))-(LN(H_EMP!G13)-LN(H_EMP!F13)))</f>
        <v>51.28872037604961</v>
      </c>
      <c r="G13" s="3">
        <f>H13/EXP((LN(VA_QI!H13)-LN(VA_QI!G13))-(LN(H_EMP!H13)-LN(H_EMP!G13)))</f>
        <v>54.235831088393375</v>
      </c>
      <c r="H13" s="3">
        <f>I13/EXP((LN(VA_QI!I13)-LN(VA_QI!H13))-(LN(H_EMP!I13)-LN(H_EMP!H13)))</f>
        <v>68.67029252943237</v>
      </c>
      <c r="I13" s="3">
        <f>J13/EXP((LN(VA_QI!J13)-LN(VA_QI!I13))-(LN(H_EMP!J13)-LN(H_EMP!I13)))</f>
        <v>78.8332997013015</v>
      </c>
      <c r="J13" s="3">
        <f>K13/EXP((LN(VA_QI!K13)-LN(VA_QI!J13))-(LN(H_EMP!K13)-LN(H_EMP!J13)))</f>
        <v>52.77309358766277</v>
      </c>
      <c r="K13" s="3">
        <f>L13/EXP((LN(VA_QI!L13)-LN(VA_QI!K13))-(LN(H_EMP!L13)-LN(H_EMP!K13)))</f>
        <v>95.91491967657859</v>
      </c>
      <c r="L13" s="3">
        <f>M13/EXP((LN(VA_QI!M13)-LN(VA_QI!L13))-(LN(H_EMP!M13)-LN(H_EMP!L13)))</f>
        <v>84.03050345603197</v>
      </c>
      <c r="M13" s="3">
        <f>N13/EXP((LN(VA_QI!N13)-LN(VA_QI!M13))-(LN(H_EMP!N13)-LN(H_EMP!M13)))</f>
        <v>71.17341329984666</v>
      </c>
      <c r="N13" s="3">
        <f>O13/EXP((LN(VA_QI!O13)-LN(VA_QI!N13))-(LN(H_EMP!O13)-LN(H_EMP!N13)))</f>
        <v>93.14376019140319</v>
      </c>
      <c r="O13" s="3">
        <f>P13/EXP((LN(VA_QI!P13)-LN(VA_QI!O13))-(LN(H_EMP!P13)-LN(H_EMP!O13)))</f>
        <v>92.14083792076619</v>
      </c>
      <c r="P13" s="3">
        <f>Q13/EXP((LN(VA_QI!Q13)-LN(VA_QI!P13))-(LN(H_EMP!Q13)-LN(H_EMP!P13)))</f>
        <v>120.32996606120209</v>
      </c>
      <c r="Q13" s="3">
        <f>R13/EXP((LN(VA_QI!R13)-LN(VA_QI!Q13))-(LN(H_EMP!R13)-LN(H_EMP!Q13)))</f>
        <v>106.25881371657114</v>
      </c>
      <c r="R13" s="3">
        <f>S13/EXP((LN(VA_QI!S13)-LN(VA_QI!R13))-(LN(H_EMP!S13)-LN(H_EMP!R13)))</f>
        <v>103.42746756469919</v>
      </c>
      <c r="S13" s="3">
        <f>T13/EXP((LN(VA_QI!T13)-LN(VA_QI!S13))-(LN(H_EMP!T13)-LN(H_EMP!S13)))</f>
        <v>123.12831940757536</v>
      </c>
      <c r="T13" s="3">
        <f>U13/EXP((LN(VA_QI!U13)-LN(VA_QI!T13))-(LN(H_EMP!U13)-LN(H_EMP!T13)))</f>
        <v>134.43214802057838</v>
      </c>
      <c r="U13" s="3">
        <f>V13/EXP((LN(VA_QI!V13)-LN(VA_QI!U13))-(LN(H_EMP!V13)-LN(H_EMP!U13)))</f>
        <v>133.63945290269717</v>
      </c>
      <c r="V13" s="3">
        <f>W13/EXP((LN(VA_QI!W13)-LN(VA_QI!V13))-(LN(H_EMP!W13)-LN(H_EMP!V13)))</f>
        <v>126.72806454287291</v>
      </c>
      <c r="W13" s="3">
        <v>100</v>
      </c>
      <c r="X13" s="3">
        <f>W13*EXP((LN(VA_QI!X13)-LN(VA_QI!W13))-(LN(H_EMP!X13)-LN(H_EMP!W13)))</f>
        <v>92.38828325928645</v>
      </c>
      <c r="Y13" s="3">
        <f>X13*EXP((LN(VA_QI!Y13)-LN(VA_QI!X13))-(LN(H_EMP!Y13)-LN(H_EMP!X13)))</f>
        <v>83.53979230804221</v>
      </c>
      <c r="Z13" s="3">
        <f>Y13*EXP((LN(VA_QI!Z13)-LN(VA_QI!Y13))-(LN(H_EMP!Z13)-LN(H_EMP!Y13)))</f>
        <v>77.09030161955098</v>
      </c>
      <c r="AA13" s="3">
        <f>Z13*EXP((LN(VA_QI!AA13)-LN(VA_QI!Z13))-(LN(H_EMP!AA13)-LN(H_EMP!Z13)))</f>
        <v>72.1918505834577</v>
      </c>
    </row>
    <row r="14" spans="1:27" ht="15">
      <c r="A14" s="63" t="s">
        <v>115</v>
      </c>
      <c r="B14" s="46" t="s">
        <v>31</v>
      </c>
      <c r="C14" s="3">
        <f>D14/EXP((LN(VA_QI!D14)-LN(VA_QI!C14))-(LN(H_EMP!D14)-LN(H_EMP!C14)))</f>
        <v>122.0622578473793</v>
      </c>
      <c r="D14" s="3">
        <f>E14/EXP((LN(VA_QI!E14)-LN(VA_QI!D14))-(LN(H_EMP!E14)-LN(H_EMP!D14)))</f>
        <v>108.5503433491399</v>
      </c>
      <c r="E14" s="3">
        <f>F14/EXP((LN(VA_QI!F14)-LN(VA_QI!E14))-(LN(H_EMP!F14)-LN(H_EMP!E14)))</f>
        <v>101.16315458907052</v>
      </c>
      <c r="F14" s="3">
        <f>G14/EXP((LN(VA_QI!G14)-LN(VA_QI!F14))-(LN(H_EMP!G14)-LN(H_EMP!F14)))</f>
        <v>91.39037990076044</v>
      </c>
      <c r="G14" s="3">
        <f>H14/EXP((LN(VA_QI!H14)-LN(VA_QI!G14))-(LN(H_EMP!H14)-LN(H_EMP!G14)))</f>
        <v>99.79013450566772</v>
      </c>
      <c r="H14" s="3">
        <f>I14/EXP((LN(VA_QI!I14)-LN(VA_QI!H14))-(LN(H_EMP!I14)-LN(H_EMP!H14)))</f>
        <v>103.20332700271209</v>
      </c>
      <c r="I14" s="3">
        <f>J14/EXP((LN(VA_QI!J14)-LN(VA_QI!I14))-(LN(H_EMP!J14)-LN(H_EMP!I14)))</f>
        <v>96.62924542510092</v>
      </c>
      <c r="J14" s="3">
        <f>K14/EXP((LN(VA_QI!K14)-LN(VA_QI!J14))-(LN(H_EMP!K14)-LN(H_EMP!J14)))</f>
        <v>94.64712502114197</v>
      </c>
      <c r="K14" s="3">
        <f>L14/EXP((LN(VA_QI!L14)-LN(VA_QI!K14))-(LN(H_EMP!L14)-LN(H_EMP!K14)))</f>
        <v>99.41012951446041</v>
      </c>
      <c r="L14" s="3">
        <f>M14/EXP((LN(VA_QI!M14)-LN(VA_QI!L14))-(LN(H_EMP!M14)-LN(H_EMP!L14)))</f>
        <v>76.4413313783705</v>
      </c>
      <c r="M14" s="3">
        <f>N14/EXP((LN(VA_QI!N14)-LN(VA_QI!M14))-(LN(H_EMP!N14)-LN(H_EMP!M14)))</f>
        <v>69.58586370693384</v>
      </c>
      <c r="N14" s="3">
        <f>O14/EXP((LN(VA_QI!O14)-LN(VA_QI!N14))-(LN(H_EMP!O14)-LN(H_EMP!N14)))</f>
        <v>69.6607133557036</v>
      </c>
      <c r="O14" s="3">
        <f>P14/EXP((LN(VA_QI!P14)-LN(VA_QI!O14))-(LN(H_EMP!P14)-LN(H_EMP!O14)))</f>
        <v>76.83106959573345</v>
      </c>
      <c r="P14" s="3">
        <f>Q14/EXP((LN(VA_QI!Q14)-LN(VA_QI!P14))-(LN(H_EMP!Q14)-LN(H_EMP!P14)))</f>
        <v>80.09712583429676</v>
      </c>
      <c r="Q14" s="3">
        <f>R14/EXP((LN(VA_QI!R14)-LN(VA_QI!Q14))-(LN(H_EMP!R14)-LN(H_EMP!Q14)))</f>
        <v>90.74597135191338</v>
      </c>
      <c r="R14" s="3">
        <f>S14/EXP((LN(VA_QI!S14)-LN(VA_QI!R14))-(LN(H_EMP!S14)-LN(H_EMP!R14)))</f>
        <v>92.54844898079604</v>
      </c>
      <c r="S14" s="3">
        <f>T14/EXP((LN(VA_QI!T14)-LN(VA_QI!S14))-(LN(H_EMP!T14)-LN(H_EMP!S14)))</f>
        <v>108.17749683286796</v>
      </c>
      <c r="T14" s="3">
        <f>U14/EXP((LN(VA_QI!U14)-LN(VA_QI!T14))-(LN(H_EMP!U14)-LN(H_EMP!T14)))</f>
        <v>109.71236485189684</v>
      </c>
      <c r="U14" s="3">
        <f>V14/EXP((LN(VA_QI!V14)-LN(VA_QI!U14))-(LN(H_EMP!V14)-LN(H_EMP!U14)))</f>
        <v>123.93666408387988</v>
      </c>
      <c r="V14" s="3">
        <f>W14/EXP((LN(VA_QI!W14)-LN(VA_QI!V14))-(LN(H_EMP!W14)-LN(H_EMP!V14)))</f>
        <v>120.6273570366264</v>
      </c>
      <c r="W14" s="3">
        <v>100</v>
      </c>
      <c r="X14" s="3">
        <f>W14*EXP((LN(VA_QI!X14)-LN(VA_QI!W14))-(LN(H_EMP!X14)-LN(H_EMP!W14)))</f>
        <v>98.53477492158369</v>
      </c>
      <c r="Y14" s="3">
        <f>X14*EXP((LN(VA_QI!Y14)-LN(VA_QI!X14))-(LN(H_EMP!Y14)-LN(H_EMP!X14)))</f>
        <v>94.38281523859703</v>
      </c>
      <c r="Z14" s="3">
        <f>Y14*EXP((LN(VA_QI!Z14)-LN(VA_QI!Y14))-(LN(H_EMP!Z14)-LN(H_EMP!Y14)))</f>
        <v>95.9975346212817</v>
      </c>
      <c r="AA14" s="3">
        <f>Z14*EXP((LN(VA_QI!AA14)-LN(VA_QI!Z14))-(LN(H_EMP!AA14)-LN(H_EMP!Z14)))</f>
        <v>97.36834962160879</v>
      </c>
    </row>
    <row r="15" spans="1:27" ht="15">
      <c r="A15" s="63" t="s">
        <v>116</v>
      </c>
      <c r="B15" s="47" t="s">
        <v>85</v>
      </c>
      <c r="C15" s="3">
        <f>D15/EXP((LN(VA_QI!D15)-LN(VA_QI!C15))-(LN(H_EMP!D15)-LN(H_EMP!C15)))</f>
        <v>0</v>
      </c>
      <c r="D15" s="3">
        <f>E15/EXP((LN(VA_QI!E15)-LN(VA_QI!D15))-(LN(H_EMP!E15)-LN(H_EMP!D15)))</f>
        <v>0</v>
      </c>
      <c r="E15" s="3">
        <f>F15/EXP((LN(VA_QI!F15)-LN(VA_QI!E15))-(LN(H_EMP!F15)-LN(H_EMP!E15)))</f>
        <v>0</v>
      </c>
      <c r="F15" s="3">
        <f>G15/EXP((LN(VA_QI!G15)-LN(VA_QI!F15))-(LN(H_EMP!G15)-LN(H_EMP!F15)))</f>
        <v>0</v>
      </c>
      <c r="G15" s="3">
        <f>H15/EXP((LN(VA_QI!H15)-LN(VA_QI!G15))-(LN(H_EMP!H15)-LN(H_EMP!G15)))</f>
        <v>0</v>
      </c>
      <c r="H15" s="3">
        <f>I15/EXP((LN(VA_QI!I15)-LN(VA_QI!H15))-(LN(H_EMP!I15)-LN(H_EMP!H15)))</f>
        <v>0</v>
      </c>
      <c r="I15" s="3">
        <f>J15/EXP((LN(VA_QI!J15)-LN(VA_QI!I15))-(LN(H_EMP!J15)-LN(H_EMP!I15)))</f>
        <v>0</v>
      </c>
      <c r="J15" s="3">
        <f>K15/EXP((LN(VA_QI!K15)-LN(VA_QI!J15))-(LN(H_EMP!K15)-LN(H_EMP!J15)))</f>
        <v>0</v>
      </c>
      <c r="K15" s="3">
        <f>L15/EXP((LN(VA_QI!L15)-LN(VA_QI!K15))-(LN(H_EMP!L15)-LN(H_EMP!K15)))</f>
        <v>0</v>
      </c>
      <c r="L15" s="3">
        <f>M15/EXP((LN(VA_QI!M15)-LN(VA_QI!L15))-(LN(H_EMP!M15)-LN(H_EMP!L15)))</f>
        <v>0</v>
      </c>
      <c r="M15" s="3">
        <f>N15/EXP((LN(VA_QI!N15)-LN(VA_QI!M15))-(LN(H_EMP!N15)-LN(H_EMP!M15)))</f>
        <v>0</v>
      </c>
      <c r="N15" s="3">
        <f>O15/EXP((LN(VA_QI!O15)-LN(VA_QI!N15))-(LN(H_EMP!O15)-LN(H_EMP!N15)))</f>
        <v>0</v>
      </c>
      <c r="O15" s="3">
        <f>P15/EXP((LN(VA_QI!P15)-LN(VA_QI!O15))-(LN(H_EMP!P15)-LN(H_EMP!O15)))</f>
        <v>0</v>
      </c>
      <c r="P15" s="3">
        <f>Q15/EXP((LN(VA_QI!Q15)-LN(VA_QI!P15))-(LN(H_EMP!Q15)-LN(H_EMP!P15)))</f>
        <v>0</v>
      </c>
      <c r="Q15" s="3">
        <f>R15/EXP((LN(VA_QI!R15)-LN(VA_QI!Q15))-(LN(H_EMP!R15)-LN(H_EMP!Q15)))</f>
        <v>0</v>
      </c>
      <c r="R15" s="3">
        <f>S15/EXP((LN(VA_QI!S15)-LN(VA_QI!R15))-(LN(H_EMP!S15)-LN(H_EMP!R15)))</f>
        <v>0</v>
      </c>
      <c r="S15" s="3">
        <f>T15/EXP((LN(VA_QI!T15)-LN(VA_QI!S15))-(LN(H_EMP!T15)-LN(H_EMP!S15)))</f>
        <v>0</v>
      </c>
      <c r="T15" s="3">
        <f>U15/EXP((LN(VA_QI!U15)-LN(VA_QI!T15))-(LN(H_EMP!U15)-LN(H_EMP!T15)))</f>
        <v>0</v>
      </c>
      <c r="U15" s="3">
        <f>V15/EXP((LN(VA_QI!V15)-LN(VA_QI!U15))-(LN(H_EMP!V15)-LN(H_EMP!U15)))</f>
        <v>0</v>
      </c>
      <c r="V15" s="3">
        <f>W15/EXP((LN(VA_QI!W15)-LN(VA_QI!V15))-(LN(H_EMP!W15)-LN(H_EMP!V15)))</f>
        <v>0</v>
      </c>
      <c r="W15" s="3"/>
      <c r="X15" s="3">
        <f>W15*EXP((LN(VA_QI!X15)-LN(VA_QI!W15))-(LN(H_EMP!X15)-LN(H_EMP!W15)))</f>
        <v>0</v>
      </c>
      <c r="Y15" s="3">
        <f>X15*EXP((LN(VA_QI!Y15)-LN(VA_QI!X15))-(LN(H_EMP!Y15)-LN(H_EMP!X15)))</f>
        <v>0</v>
      </c>
      <c r="Z15" s="3">
        <f>Y15*EXP((LN(VA_QI!Z15)-LN(VA_QI!Y15))-(LN(H_EMP!Z15)-LN(H_EMP!Y15)))</f>
        <v>0</v>
      </c>
      <c r="AA15" s="3">
        <f>Z15*EXP((LN(VA_QI!AA15)-LN(VA_QI!Z15))-(LN(H_EMP!AA15)-LN(H_EMP!Z15)))</f>
        <v>0</v>
      </c>
    </row>
    <row r="16" spans="1:27" ht="15">
      <c r="A16" s="63" t="s">
        <v>117</v>
      </c>
      <c r="B16" s="47" t="s">
        <v>32</v>
      </c>
      <c r="C16" s="3">
        <f>D16/EXP((LN(VA_QI!D16)-LN(VA_QI!C16))-(LN(H_EMP!D16)-LN(H_EMP!C16)))</f>
        <v>110.89219821891457</v>
      </c>
      <c r="D16" s="3">
        <f>E16/EXP((LN(VA_QI!E16)-LN(VA_QI!D16))-(LN(H_EMP!E16)-LN(H_EMP!D16)))</f>
        <v>87.8806393737602</v>
      </c>
      <c r="E16" s="3">
        <f>F16/EXP((LN(VA_QI!F16)-LN(VA_QI!E16))-(LN(H_EMP!F16)-LN(H_EMP!E16)))</f>
        <v>98.22523634514492</v>
      </c>
      <c r="F16" s="3">
        <f>G16/EXP((LN(VA_QI!G16)-LN(VA_QI!F16))-(LN(H_EMP!G16)-LN(H_EMP!F16)))</f>
        <v>85.02624893973312</v>
      </c>
      <c r="G16" s="3">
        <f>H16/EXP((LN(VA_QI!H16)-LN(VA_QI!G16))-(LN(H_EMP!H16)-LN(H_EMP!G16)))</f>
        <v>91.60208005763845</v>
      </c>
      <c r="H16" s="3">
        <f>I16/EXP((LN(VA_QI!I16)-LN(VA_QI!H16))-(LN(H_EMP!I16)-LN(H_EMP!H16)))</f>
        <v>101.72285685703044</v>
      </c>
      <c r="I16" s="3">
        <f>J16/EXP((LN(VA_QI!J16)-LN(VA_QI!I16))-(LN(H_EMP!J16)-LN(H_EMP!I16)))</f>
        <v>87.62508971236589</v>
      </c>
      <c r="J16" s="3">
        <f>K16/EXP((LN(VA_QI!K16)-LN(VA_QI!J16))-(LN(H_EMP!K16)-LN(H_EMP!J16)))</f>
        <v>90.48584816134085</v>
      </c>
      <c r="K16" s="3">
        <f>L16/EXP((LN(VA_QI!L16)-LN(VA_QI!K16))-(LN(H_EMP!L16)-LN(H_EMP!K16)))</f>
        <v>96.52092927672757</v>
      </c>
      <c r="L16" s="3">
        <f>M16/EXP((LN(VA_QI!M16)-LN(VA_QI!L16))-(LN(H_EMP!M16)-LN(H_EMP!L16)))</f>
        <v>83.64070433591411</v>
      </c>
      <c r="M16" s="3">
        <f>N16/EXP((LN(VA_QI!N16)-LN(VA_QI!M16))-(LN(H_EMP!N16)-LN(H_EMP!M16)))</f>
        <v>83.47312490190959</v>
      </c>
      <c r="N16" s="3">
        <f>O16/EXP((LN(VA_QI!O16)-LN(VA_QI!N16))-(LN(H_EMP!O16)-LN(H_EMP!N16)))</f>
        <v>73.80592623069028</v>
      </c>
      <c r="O16" s="3">
        <f>P16/EXP((LN(VA_QI!P16)-LN(VA_QI!O16))-(LN(H_EMP!P16)-LN(H_EMP!O16)))</f>
        <v>82.2148849996004</v>
      </c>
      <c r="P16" s="3">
        <f>Q16/EXP((LN(VA_QI!Q16)-LN(VA_QI!P16))-(LN(H_EMP!Q16)-LN(H_EMP!P16)))</f>
        <v>80.02834944922827</v>
      </c>
      <c r="Q16" s="3">
        <f>R16/EXP((LN(VA_QI!R16)-LN(VA_QI!Q16))-(LN(H_EMP!R16)-LN(H_EMP!Q16)))</f>
        <v>85.21521654535452</v>
      </c>
      <c r="R16" s="3">
        <f>S16/EXP((LN(VA_QI!S16)-LN(VA_QI!R16))-(LN(H_EMP!S16)-LN(H_EMP!R16)))</f>
        <v>89.08015978501413</v>
      </c>
      <c r="S16" s="3">
        <f>T16/EXP((LN(VA_QI!T16)-LN(VA_QI!S16))-(LN(H_EMP!T16)-LN(H_EMP!S16)))</f>
        <v>101.25625042998949</v>
      </c>
      <c r="T16" s="3">
        <f>U16/EXP((LN(VA_QI!U16)-LN(VA_QI!T16))-(LN(H_EMP!U16)-LN(H_EMP!T16)))</f>
        <v>105.46315172273806</v>
      </c>
      <c r="U16" s="3">
        <f>V16/EXP((LN(VA_QI!V16)-LN(VA_QI!U16))-(LN(H_EMP!V16)-LN(H_EMP!U16)))</f>
        <v>113.34062264053033</v>
      </c>
      <c r="V16" s="3">
        <f>W16/EXP((LN(VA_QI!W16)-LN(VA_QI!V16))-(LN(H_EMP!W16)-LN(H_EMP!V16)))</f>
        <v>103.64175821469993</v>
      </c>
      <c r="W16" s="3">
        <v>100</v>
      </c>
      <c r="X16" s="3">
        <f>W16*EXP((LN(VA_QI!X16)-LN(VA_QI!W16))-(LN(H_EMP!X16)-LN(H_EMP!W16)))</f>
        <v>99.20649274205272</v>
      </c>
      <c r="Y16" s="3">
        <f>X16*EXP((LN(VA_QI!Y16)-LN(VA_QI!X16))-(LN(H_EMP!Y16)-LN(H_EMP!X16)))</f>
        <v>95.99860511743888</v>
      </c>
      <c r="Z16" s="3">
        <f>Y16*EXP((LN(VA_QI!Z16)-LN(VA_QI!Y16))-(LN(H_EMP!Z16)-LN(H_EMP!Y16)))</f>
        <v>92.83029705017087</v>
      </c>
      <c r="AA16" s="3">
        <f>Z16*EXP((LN(VA_QI!AA16)-LN(VA_QI!Z16))-(LN(H_EMP!AA16)-LN(H_EMP!Z16)))</f>
        <v>91.21485726579988</v>
      </c>
    </row>
    <row r="17" spans="1:27" ht="15">
      <c r="A17" s="63" t="s">
        <v>118</v>
      </c>
      <c r="B17" s="47" t="s">
        <v>33</v>
      </c>
      <c r="C17" s="3">
        <f>D17/EXP((LN(VA_QI!D17)-LN(VA_QI!C17))-(LN(H_EMP!D17)-LN(H_EMP!C17)))</f>
        <v>125.52886740648522</v>
      </c>
      <c r="D17" s="3">
        <f>E17/EXP((LN(VA_QI!E17)-LN(VA_QI!D17))-(LN(H_EMP!E17)-LN(H_EMP!D17)))</f>
        <v>106.33665818311887</v>
      </c>
      <c r="E17" s="3">
        <f>F17/EXP((LN(VA_QI!F17)-LN(VA_QI!E17))-(LN(H_EMP!F17)-LN(H_EMP!E17)))</f>
        <v>121.04875229247334</v>
      </c>
      <c r="F17" s="3">
        <f>G17/EXP((LN(VA_QI!G17)-LN(VA_QI!F17))-(LN(H_EMP!G17)-LN(H_EMP!F17)))</f>
        <v>108.54092169710717</v>
      </c>
      <c r="G17" s="3">
        <f>H17/EXP((LN(VA_QI!H17)-LN(VA_QI!G17))-(LN(H_EMP!H17)-LN(H_EMP!G17)))</f>
        <v>118.22908427494927</v>
      </c>
      <c r="H17" s="3">
        <f>I17/EXP((LN(VA_QI!I17)-LN(VA_QI!H17))-(LN(H_EMP!I17)-LN(H_EMP!H17)))</f>
        <v>119.47581491387103</v>
      </c>
      <c r="I17" s="3">
        <f>J17/EXP((LN(VA_QI!J17)-LN(VA_QI!I17))-(LN(H_EMP!J17)-LN(H_EMP!I17)))</f>
        <v>83.26356751315514</v>
      </c>
      <c r="J17" s="3">
        <f>K17/EXP((LN(VA_QI!K17)-LN(VA_QI!J17))-(LN(H_EMP!K17)-LN(H_EMP!J17)))</f>
        <v>92.42623016396315</v>
      </c>
      <c r="K17" s="3">
        <f>L17/EXP((LN(VA_QI!L17)-LN(VA_QI!K17))-(LN(H_EMP!L17)-LN(H_EMP!K17)))</f>
        <v>87.56632768736812</v>
      </c>
      <c r="L17" s="3">
        <f>M17/EXP((LN(VA_QI!M17)-LN(VA_QI!L17))-(LN(H_EMP!M17)-LN(H_EMP!L17)))</f>
        <v>82.90256732804394</v>
      </c>
      <c r="M17" s="3">
        <f>N17/EXP((LN(VA_QI!N17)-LN(VA_QI!M17))-(LN(H_EMP!N17)-LN(H_EMP!M17)))</f>
        <v>93.03047504846275</v>
      </c>
      <c r="N17" s="3">
        <f>O17/EXP((LN(VA_QI!O17)-LN(VA_QI!N17))-(LN(H_EMP!O17)-LN(H_EMP!N17)))</f>
        <v>85.7542526807319</v>
      </c>
      <c r="O17" s="3">
        <f>P17/EXP((LN(VA_QI!P17)-LN(VA_QI!O17))-(LN(H_EMP!P17)-LN(H_EMP!O17)))</f>
        <v>96.07603485887762</v>
      </c>
      <c r="P17" s="3">
        <f>Q17/EXP((LN(VA_QI!Q17)-LN(VA_QI!P17))-(LN(H_EMP!Q17)-LN(H_EMP!P17)))</f>
        <v>88.88344139658015</v>
      </c>
      <c r="Q17" s="3">
        <f>R17/EXP((LN(VA_QI!R17)-LN(VA_QI!Q17))-(LN(H_EMP!R17)-LN(H_EMP!Q17)))</f>
        <v>93.990748030394</v>
      </c>
      <c r="R17" s="3">
        <f>S17/EXP((LN(VA_QI!S17)-LN(VA_QI!R17))-(LN(H_EMP!S17)-LN(H_EMP!R17)))</f>
        <v>95.92271576430618</v>
      </c>
      <c r="S17" s="3">
        <f>T17/EXP((LN(VA_QI!T17)-LN(VA_QI!S17))-(LN(H_EMP!T17)-LN(H_EMP!S17)))</f>
        <v>106.11608518413819</v>
      </c>
      <c r="T17" s="3">
        <f>U17/EXP((LN(VA_QI!U17)-LN(VA_QI!T17))-(LN(H_EMP!U17)-LN(H_EMP!T17)))</f>
        <v>99.91376052925254</v>
      </c>
      <c r="U17" s="3">
        <f>V17/EXP((LN(VA_QI!V17)-LN(VA_QI!U17))-(LN(H_EMP!V17)-LN(H_EMP!U17)))</f>
        <v>94.1966176067976</v>
      </c>
      <c r="V17" s="3">
        <f>W17/EXP((LN(VA_QI!W17)-LN(VA_QI!V17))-(LN(H_EMP!W17)-LN(H_EMP!V17)))</f>
        <v>91.2487873012971</v>
      </c>
      <c r="W17" s="3">
        <v>100</v>
      </c>
      <c r="X17" s="3">
        <f>W17*EXP((LN(VA_QI!X17)-LN(VA_QI!W17))-(LN(H_EMP!X17)-LN(H_EMP!W17)))</f>
        <v>104.21608826263018</v>
      </c>
      <c r="Y17" s="3">
        <f>X17*EXP((LN(VA_QI!Y17)-LN(VA_QI!X17))-(LN(H_EMP!Y17)-LN(H_EMP!X17)))</f>
        <v>109.12337511325832</v>
      </c>
      <c r="Z17" s="3">
        <f>Y17*EXP((LN(VA_QI!Z17)-LN(VA_QI!Y17))-(LN(H_EMP!Z17)-LN(H_EMP!Y17)))</f>
        <v>113.76234991599144</v>
      </c>
      <c r="AA17" s="3">
        <f>Z17*EXP((LN(VA_QI!AA17)-LN(VA_QI!Z17))-(LN(H_EMP!AA17)-LN(H_EMP!Z17)))</f>
        <v>119.9370286123576</v>
      </c>
    </row>
    <row r="18" spans="1:27" ht="15">
      <c r="A18" s="63" t="s">
        <v>119</v>
      </c>
      <c r="B18" s="47" t="s">
        <v>34</v>
      </c>
      <c r="C18" s="3">
        <f>D18/EXP((LN(VA_QI!D18)-LN(VA_QI!C18))-(LN(H_EMP!D18)-LN(H_EMP!C18)))</f>
        <v>39.40773760197624</v>
      </c>
      <c r="D18" s="3">
        <f>E18/EXP((LN(VA_QI!E18)-LN(VA_QI!D18))-(LN(H_EMP!E18)-LN(H_EMP!D18)))</f>
        <v>34.84770968213731</v>
      </c>
      <c r="E18" s="3">
        <f>F18/EXP((LN(VA_QI!F18)-LN(VA_QI!E18))-(LN(H_EMP!F18)-LN(H_EMP!E18)))</f>
        <v>39.58024104620822</v>
      </c>
      <c r="F18" s="3">
        <f>G18/EXP((LN(VA_QI!G18)-LN(VA_QI!F18))-(LN(H_EMP!G18)-LN(H_EMP!F18)))</f>
        <v>41.5306443191352</v>
      </c>
      <c r="G18" s="3">
        <f>H18/EXP((LN(VA_QI!H18)-LN(VA_QI!G18))-(LN(H_EMP!H18)-LN(H_EMP!G18)))</f>
        <v>50.13443755037182</v>
      </c>
      <c r="H18" s="3">
        <f>I18/EXP((LN(VA_QI!I18)-LN(VA_QI!H18))-(LN(H_EMP!I18)-LN(H_EMP!H18)))</f>
        <v>55.98062732435902</v>
      </c>
      <c r="I18" s="3">
        <f>J18/EXP((LN(VA_QI!J18)-LN(VA_QI!I18))-(LN(H_EMP!J18)-LN(H_EMP!I18)))</f>
        <v>60.58569252078624</v>
      </c>
      <c r="J18" s="3">
        <f>K18/EXP((LN(VA_QI!K18)-LN(VA_QI!J18))-(LN(H_EMP!K18)-LN(H_EMP!J18)))</f>
        <v>61.50203651859828</v>
      </c>
      <c r="K18" s="3">
        <f>L18/EXP((LN(VA_QI!L18)-LN(VA_QI!K18))-(LN(H_EMP!L18)-LN(H_EMP!K18)))</f>
        <v>61.71620225441866</v>
      </c>
      <c r="L18" s="3">
        <f>M18/EXP((LN(VA_QI!M18)-LN(VA_QI!L18))-(LN(H_EMP!M18)-LN(H_EMP!L18)))</f>
        <v>57.80336885650575</v>
      </c>
      <c r="M18" s="3">
        <f>N18/EXP((LN(VA_QI!N18)-LN(VA_QI!M18))-(LN(H_EMP!N18)-LN(H_EMP!M18)))</f>
        <v>51.56118586674596</v>
      </c>
      <c r="N18" s="3">
        <f>O18/EXP((LN(VA_QI!O18)-LN(VA_QI!N18))-(LN(H_EMP!O18)-LN(H_EMP!N18)))</f>
        <v>66.93552823329817</v>
      </c>
      <c r="O18" s="3">
        <f>P18/EXP((LN(VA_QI!P18)-LN(VA_QI!O18))-(LN(H_EMP!P18)-LN(H_EMP!O18)))</f>
        <v>68.60306776011194</v>
      </c>
      <c r="P18" s="3">
        <f>Q18/EXP((LN(VA_QI!Q18)-LN(VA_QI!P18))-(LN(H_EMP!Q18)-LN(H_EMP!P18)))</f>
        <v>66.90942935463616</v>
      </c>
      <c r="Q18" s="3">
        <f>R18/EXP((LN(VA_QI!R18)-LN(VA_QI!Q18))-(LN(H_EMP!R18)-LN(H_EMP!Q18)))</f>
        <v>76.39187486791079</v>
      </c>
      <c r="R18" s="3">
        <f>S18/EXP((LN(VA_QI!S18)-LN(VA_QI!R18))-(LN(H_EMP!S18)-LN(H_EMP!R18)))</f>
        <v>77.8527530912392</v>
      </c>
      <c r="S18" s="3">
        <f>T18/EXP((LN(VA_QI!T18)-LN(VA_QI!S18))-(LN(H_EMP!T18)-LN(H_EMP!S18)))</f>
        <v>90.913846486514</v>
      </c>
      <c r="T18" s="3">
        <f>U18/EXP((LN(VA_QI!U18)-LN(VA_QI!T18))-(LN(H_EMP!U18)-LN(H_EMP!T18)))</f>
        <v>92.85153075027645</v>
      </c>
      <c r="U18" s="3">
        <f>V18/EXP((LN(VA_QI!V18)-LN(VA_QI!U18))-(LN(H_EMP!V18)-LN(H_EMP!U18)))</f>
        <v>99.83788139978552</v>
      </c>
      <c r="V18" s="3">
        <f>W18/EXP((LN(VA_QI!W18)-LN(VA_QI!V18))-(LN(H_EMP!W18)-LN(H_EMP!V18)))</f>
        <v>98.09693252121077</v>
      </c>
      <c r="W18" s="3">
        <v>100</v>
      </c>
      <c r="X18" s="3">
        <f>W18*EXP((LN(VA_QI!X18)-LN(VA_QI!W18))-(LN(H_EMP!X18)-LN(H_EMP!W18)))</f>
        <v>98.82021877498967</v>
      </c>
      <c r="Y18" s="3">
        <f>X18*EXP((LN(VA_QI!Y18)-LN(VA_QI!X18))-(LN(H_EMP!Y18)-LN(H_EMP!X18)))</f>
        <v>99.85009836441047</v>
      </c>
      <c r="Z18" s="3">
        <f>Y18*EXP((LN(VA_QI!Z18)-LN(VA_QI!Y18))-(LN(H_EMP!Z18)-LN(H_EMP!Y18)))</f>
        <v>102.28208191620026</v>
      </c>
      <c r="AA18" s="3">
        <f>Z18*EXP((LN(VA_QI!AA18)-LN(VA_QI!Z18))-(LN(H_EMP!AA18)-LN(H_EMP!Z18)))</f>
        <v>104.14739157988824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6.57421875" style="0" bestFit="1" customWidth="1"/>
    <col min="4" max="20" width="11.7109375" style="0" customWidth="1"/>
    <col min="21" max="22" width="12.851562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</row>
    <row r="2" spans="1:27" ht="15">
      <c r="A2" s="46" t="s">
        <v>20</v>
      </c>
      <c r="B2" s="46" t="s">
        <v>21</v>
      </c>
      <c r="C2" s="1">
        <f>LAB!C2</f>
        <v>7917.092119661117</v>
      </c>
      <c r="D2" s="1">
        <f>LAB!D2</f>
        <v>10361.284994483383</v>
      </c>
      <c r="E2" s="1">
        <f>LAB!E2</f>
        <v>14252.323270115905</v>
      </c>
      <c r="F2" s="1">
        <f>LAB!F2</f>
        <v>18701.675385477105</v>
      </c>
      <c r="G2" s="1">
        <f>LAB!G2</f>
        <v>23858.77887923338</v>
      </c>
      <c r="H2" s="1">
        <f>LAB!H2</f>
        <v>30034.156611244027</v>
      </c>
      <c r="I2" s="1">
        <f>LAB!I2</f>
        <v>38421.27741515444</v>
      </c>
      <c r="J2" s="1">
        <f>LAB!J2</f>
        <v>47118.843163779566</v>
      </c>
      <c r="K2" s="1">
        <f>LAB!K2</f>
        <v>54662.71434010475</v>
      </c>
      <c r="L2" s="1">
        <f>LAB!L2</f>
        <v>59845.44640389187</v>
      </c>
      <c r="M2" s="1">
        <f>LAB!M2</f>
        <v>66566</v>
      </c>
      <c r="N2" s="1">
        <f>LAB!N2</f>
        <v>73285</v>
      </c>
      <c r="O2" s="1">
        <f>LAB!O2</f>
        <v>80531</v>
      </c>
      <c r="P2" s="1">
        <f>LAB!P2</f>
        <v>87759</v>
      </c>
      <c r="Q2" s="1">
        <f>LAB!Q2</f>
        <v>97034</v>
      </c>
      <c r="R2" s="1">
        <f>LAB!R2</f>
        <v>106643</v>
      </c>
      <c r="S2" s="1">
        <f>LAB!S2</f>
        <v>119826</v>
      </c>
      <c r="T2" s="1">
        <f>LAB!T2</f>
        <v>135202</v>
      </c>
      <c r="U2" s="1">
        <f>LAB!U2</f>
        <v>148995</v>
      </c>
      <c r="V2" s="1">
        <f>LAB!V2</f>
        <v>162411</v>
      </c>
      <c r="W2" s="1">
        <f>LAB!W2</f>
        <v>174669</v>
      </c>
      <c r="X2" s="1">
        <f>LAB!X2</f>
        <v>190472.3048933142</v>
      </c>
      <c r="Y2" s="1">
        <f>LAB!Y2</f>
        <v>209703.03702137148</v>
      </c>
      <c r="Z2" s="1">
        <f>LAB!Z2</f>
        <v>227751.69112847454</v>
      </c>
      <c r="AA2" s="1">
        <f>LAB!AA2</f>
        <v>245418.96533354674</v>
      </c>
    </row>
    <row r="3" spans="1:27" ht="15">
      <c r="A3" s="63" t="s">
        <v>104</v>
      </c>
      <c r="B3" s="46" t="s">
        <v>22</v>
      </c>
      <c r="C3" s="1">
        <f>LAB!C3</f>
        <v>802.0390997087284</v>
      </c>
      <c r="D3" s="1">
        <f>LAB!D3</f>
        <v>1057.4778341938438</v>
      </c>
      <c r="E3" s="1">
        <f>LAB!E3</f>
        <v>1363.8723357873534</v>
      </c>
      <c r="F3" s="1">
        <f>LAB!F3</f>
        <v>1592.7317230561423</v>
      </c>
      <c r="G3" s="1">
        <f>LAB!G3</f>
        <v>1997.3664458987544</v>
      </c>
      <c r="H3" s="1">
        <f>LAB!H3</f>
        <v>2369.6038788119936</v>
      </c>
      <c r="I3" s="1">
        <f>LAB!I3</f>
        <v>2716.717667337639</v>
      </c>
      <c r="J3" s="1">
        <f>LAB!J3</f>
        <v>3165.4306979286953</v>
      </c>
      <c r="K3" s="1">
        <f>LAB!K3</f>
        <v>3836.183142932704</v>
      </c>
      <c r="L3" s="1">
        <f>LAB!L3</f>
        <v>4246.981499574764</v>
      </c>
      <c r="M3" s="1">
        <f>LAB!M3</f>
        <v>4801</v>
      </c>
      <c r="N3" s="1">
        <f>LAB!N3</f>
        <v>5298</v>
      </c>
      <c r="O3" s="1">
        <f>LAB!O3</f>
        <v>5882</v>
      </c>
      <c r="P3" s="1">
        <f>LAB!P3</f>
        <v>6449</v>
      </c>
      <c r="Q3" s="1">
        <f>LAB!Q3</f>
        <v>7190</v>
      </c>
      <c r="R3" s="1">
        <f>LAB!R3</f>
        <v>7903</v>
      </c>
      <c r="S3" s="1">
        <f>LAB!S3</f>
        <v>8378</v>
      </c>
      <c r="T3" s="1">
        <f>LAB!T3</f>
        <v>9040</v>
      </c>
      <c r="U3" s="1">
        <f>LAB!U3</f>
        <v>9490</v>
      </c>
      <c r="V3" s="1">
        <f>LAB!V3</f>
        <v>9787</v>
      </c>
      <c r="W3" s="1">
        <f>LAB!W3</f>
        <v>10397</v>
      </c>
      <c r="X3" s="1">
        <f>LAB!X3</f>
        <v>11337.676141592314</v>
      </c>
      <c r="Y3" s="1">
        <f>LAB!Y3</f>
        <v>12482.366509862652</v>
      </c>
      <c r="Z3" s="1">
        <f>LAB!Z3</f>
        <v>13556.69484947386</v>
      </c>
      <c r="AA3" s="1">
        <f>LAB!AA3</f>
        <v>14608.32192646025</v>
      </c>
    </row>
    <row r="4" spans="1:27" ht="15">
      <c r="A4" s="63" t="s">
        <v>105</v>
      </c>
      <c r="B4" s="46" t="s">
        <v>23</v>
      </c>
      <c r="C4" s="1">
        <f>LAB!C4</f>
        <v>221.1636624936643</v>
      </c>
      <c r="D4" s="1">
        <f>LAB!D4</f>
        <v>257.16467765379474</v>
      </c>
      <c r="E4" s="1">
        <f>LAB!E4</f>
        <v>278.9971180139298</v>
      </c>
      <c r="F4" s="1">
        <f>LAB!F4</f>
        <v>309.3035621312946</v>
      </c>
      <c r="G4" s="1">
        <f>LAB!G4</f>
        <v>304.59350200298684</v>
      </c>
      <c r="H4" s="1">
        <f>LAB!H4</f>
        <v>449.98876467545193</v>
      </c>
      <c r="I4" s="1">
        <f>LAB!I4</f>
        <v>634.373470046684</v>
      </c>
      <c r="J4" s="1">
        <f>LAB!J4</f>
        <v>669.4499257577529</v>
      </c>
      <c r="K4" s="1">
        <f>LAB!K4</f>
        <v>745.3835101711583</v>
      </c>
      <c r="L4" s="1">
        <f>LAB!L4</f>
        <v>1268.4424438891092</v>
      </c>
      <c r="M4" s="1">
        <f>LAB!M4</f>
        <v>1671</v>
      </c>
      <c r="N4" s="1">
        <f>LAB!N4</f>
        <v>1804</v>
      </c>
      <c r="O4" s="1">
        <f>LAB!O4</f>
        <v>2060</v>
      </c>
      <c r="P4" s="1">
        <f>LAB!P4</f>
        <v>2128</v>
      </c>
      <c r="Q4" s="1">
        <f>LAB!Q4</f>
        <v>2258</v>
      </c>
      <c r="R4" s="1">
        <f>LAB!R4</f>
        <v>2442</v>
      </c>
      <c r="S4" s="1">
        <f>LAB!S4</f>
        <v>2875</v>
      </c>
      <c r="T4" s="1">
        <f>LAB!T4</f>
        <v>3236</v>
      </c>
      <c r="U4" s="1">
        <f>LAB!U4</f>
        <v>3585</v>
      </c>
      <c r="V4" s="1">
        <f>LAB!V4</f>
        <v>3887</v>
      </c>
      <c r="W4" s="1">
        <f>LAB!W4</f>
        <v>4964</v>
      </c>
      <c r="X4" s="1">
        <f>LAB!X4</f>
        <v>5413.1215126348225</v>
      </c>
      <c r="Y4" s="1">
        <f>LAB!Y4</f>
        <v>5959.648682789093</v>
      </c>
      <c r="Z4" s="1">
        <f>LAB!Z4</f>
        <v>6472.581824832956</v>
      </c>
      <c r="AA4" s="1">
        <f>LAB!AA4</f>
        <v>6974.676353077684</v>
      </c>
    </row>
    <row r="5" spans="1:27" ht="15">
      <c r="A5" s="63" t="s">
        <v>106</v>
      </c>
      <c r="B5" s="46" t="s">
        <v>24</v>
      </c>
      <c r="C5" s="1">
        <f>LAB!C5</f>
        <v>1832.81594465021</v>
      </c>
      <c r="D5" s="1">
        <f>LAB!D5</f>
        <v>2342.5975247447295</v>
      </c>
      <c r="E5" s="1">
        <f>LAB!E5</f>
        <v>3045.693476886331</v>
      </c>
      <c r="F5" s="1">
        <f>LAB!F5</f>
        <v>3709.632744592419</v>
      </c>
      <c r="G5" s="1">
        <f>LAB!G5</f>
        <v>4365.92896665557</v>
      </c>
      <c r="H5" s="1">
        <f>LAB!H5</f>
        <v>5307.0850394654735</v>
      </c>
      <c r="I5" s="1">
        <f>LAB!I5</f>
        <v>6282.945031729356</v>
      </c>
      <c r="J5" s="1">
        <f>LAB!J5</f>
        <v>7074.747910713619</v>
      </c>
      <c r="K5" s="1">
        <f>LAB!K5</f>
        <v>8051.866335181117</v>
      </c>
      <c r="L5" s="1">
        <f>LAB!L5</f>
        <v>8268.20504880663</v>
      </c>
      <c r="M5" s="1">
        <f>LAB!M5</f>
        <v>10261</v>
      </c>
      <c r="N5" s="1">
        <f>LAB!N5</f>
        <v>11361</v>
      </c>
      <c r="O5" s="1">
        <f>LAB!O5</f>
        <v>12476</v>
      </c>
      <c r="P5" s="1">
        <f>LAB!P5</f>
        <v>13447</v>
      </c>
      <c r="Q5" s="1">
        <f>LAB!Q5</f>
        <v>14858</v>
      </c>
      <c r="R5" s="1">
        <f>LAB!R5</f>
        <v>16494</v>
      </c>
      <c r="S5" s="1">
        <f>LAB!S5</f>
        <v>18359</v>
      </c>
      <c r="T5" s="1">
        <f>LAB!T5</f>
        <v>20613</v>
      </c>
      <c r="U5" s="1">
        <f>LAB!U5</f>
        <v>22348</v>
      </c>
      <c r="V5" s="1">
        <f>LAB!V5</f>
        <v>22637</v>
      </c>
      <c r="W5" s="1">
        <f>LAB!W5</f>
        <v>24134</v>
      </c>
      <c r="X5" s="1">
        <f>LAB!X5</f>
        <v>26317.541213926022</v>
      </c>
      <c r="Y5" s="1">
        <f>LAB!Y5</f>
        <v>28974.649740215948</v>
      </c>
      <c r="Z5" s="1">
        <f>LAB!Z5</f>
        <v>31468.4306528039</v>
      </c>
      <c r="AA5" s="1">
        <f>LAB!AA5</f>
        <v>33909.51633867381</v>
      </c>
    </row>
    <row r="6" spans="1:27" ht="15">
      <c r="A6" s="63" t="s">
        <v>107</v>
      </c>
      <c r="B6" s="46" t="s">
        <v>25</v>
      </c>
      <c r="C6" s="1">
        <f>LAB!C6</f>
        <v>410.44351265397626</v>
      </c>
      <c r="D6" s="1">
        <f>LAB!D6</f>
        <v>544.7994128131519</v>
      </c>
      <c r="E6" s="1">
        <f>LAB!E6</f>
        <v>705.4248316810936</v>
      </c>
      <c r="F6" s="1">
        <f>LAB!F6</f>
        <v>839.4890669705978</v>
      </c>
      <c r="G6" s="1">
        <f>LAB!G6</f>
        <v>1029.6790397347434</v>
      </c>
      <c r="H6" s="1">
        <f>LAB!H6</f>
        <v>1244.418809841984</v>
      </c>
      <c r="I6" s="1">
        <f>LAB!I6</f>
        <v>1542.8099638196545</v>
      </c>
      <c r="J6" s="1">
        <f>LAB!J6</f>
        <v>1787.9417259212476</v>
      </c>
      <c r="K6" s="1">
        <f>LAB!K6</f>
        <v>2160.326558813253</v>
      </c>
      <c r="L6" s="1">
        <f>LAB!L6</f>
        <v>2380.1411599962107</v>
      </c>
      <c r="M6" s="1">
        <f>LAB!M6</f>
        <v>2612</v>
      </c>
      <c r="N6" s="1">
        <f>LAB!N6</f>
        <v>2964</v>
      </c>
      <c r="O6" s="1">
        <f>LAB!O6</f>
        <v>3223</v>
      </c>
      <c r="P6" s="1">
        <f>LAB!P6</f>
        <v>3628</v>
      </c>
      <c r="Q6" s="1">
        <f>LAB!Q6</f>
        <v>3934</v>
      </c>
      <c r="R6" s="1">
        <f>LAB!R6</f>
        <v>4301</v>
      </c>
      <c r="S6" s="1">
        <f>LAB!S6</f>
        <v>4652</v>
      </c>
      <c r="T6" s="1">
        <f>LAB!T6</f>
        <v>5197</v>
      </c>
      <c r="U6" s="1">
        <f>LAB!U6</f>
        <v>5831</v>
      </c>
      <c r="V6" s="1">
        <f>LAB!V6</f>
        <v>6117</v>
      </c>
      <c r="W6" s="1">
        <f>LAB!W6</f>
        <v>6338</v>
      </c>
      <c r="X6" s="1">
        <f>LAB!X6</f>
        <v>6911.435162586523</v>
      </c>
      <c r="Y6" s="1">
        <f>LAB!Y6</f>
        <v>7609.237177984945</v>
      </c>
      <c r="Z6" s="1">
        <f>LAB!Z6</f>
        <v>8264.14657650912</v>
      </c>
      <c r="AA6" s="1">
        <f>LAB!AA6</f>
        <v>8905.217309791773</v>
      </c>
    </row>
    <row r="7" spans="1:27" ht="15">
      <c r="A7" s="63" t="s">
        <v>108</v>
      </c>
      <c r="B7" s="46" t="s">
        <v>26</v>
      </c>
      <c r="C7" s="1">
        <f>LAB!C7</f>
        <v>526.2552215449585</v>
      </c>
      <c r="D7" s="1">
        <f>LAB!D7</f>
        <v>683.5680975604122</v>
      </c>
      <c r="E7" s="1">
        <f>LAB!E7</f>
        <v>848.9356055663884</v>
      </c>
      <c r="F7" s="1">
        <f>LAB!F7</f>
        <v>960.9114208735971</v>
      </c>
      <c r="G7" s="1">
        <f>LAB!G7</f>
        <v>969.8453325803714</v>
      </c>
      <c r="H7" s="1">
        <f>LAB!H7</f>
        <v>1134.9220151838597</v>
      </c>
      <c r="I7" s="1">
        <f>LAB!I7</f>
        <v>1305.9839762306926</v>
      </c>
      <c r="J7" s="1">
        <f>LAB!J7</f>
        <v>1346.2701118997</v>
      </c>
      <c r="K7" s="1">
        <f>LAB!K7</f>
        <v>1518.6316309266365</v>
      </c>
      <c r="L7" s="1">
        <f>LAB!L7</f>
        <v>1422.9469068063238</v>
      </c>
      <c r="M7" s="1">
        <f>LAB!M7</f>
        <v>1924</v>
      </c>
      <c r="N7" s="1">
        <f>LAB!N7</f>
        <v>2102</v>
      </c>
      <c r="O7" s="1">
        <f>LAB!O7</f>
        <v>2262</v>
      </c>
      <c r="P7" s="1">
        <f>LAB!P7</f>
        <v>2439</v>
      </c>
      <c r="Q7" s="1">
        <f>LAB!Q7</f>
        <v>2739</v>
      </c>
      <c r="R7" s="1">
        <f>LAB!R7</f>
        <v>3034</v>
      </c>
      <c r="S7" s="1">
        <f>LAB!S7</f>
        <v>3311</v>
      </c>
      <c r="T7" s="1">
        <f>LAB!T7</f>
        <v>3653</v>
      </c>
      <c r="U7" s="1">
        <f>LAB!U7</f>
        <v>3719</v>
      </c>
      <c r="V7" s="1">
        <f>LAB!V7</f>
        <v>3628</v>
      </c>
      <c r="W7" s="1">
        <f>LAB!W7</f>
        <v>3855</v>
      </c>
      <c r="X7" s="1">
        <f>LAB!X7</f>
        <v>4203.783930541345</v>
      </c>
      <c r="Y7" s="1">
        <f>LAB!Y7</f>
        <v>4628.21226272199</v>
      </c>
      <c r="Z7" s="1">
        <f>LAB!Z7</f>
        <v>5026.5517596154405</v>
      </c>
      <c r="AA7" s="1">
        <f>LAB!AA7</f>
        <v>5416.47408161049</v>
      </c>
    </row>
    <row r="8" spans="1:27" ht="15">
      <c r="A8" s="63" t="s">
        <v>109</v>
      </c>
      <c r="B8" s="46" t="s">
        <v>27</v>
      </c>
      <c r="C8" s="1">
        <f>LAB!C8</f>
        <v>35.66810270926827</v>
      </c>
      <c r="D8" s="1">
        <f>LAB!D8</f>
        <v>45.38654016009893</v>
      </c>
      <c r="E8" s="1">
        <f>LAB!E8</f>
        <v>56.82364296353704</v>
      </c>
      <c r="F8" s="1">
        <f>LAB!F8</f>
        <v>75.96847910707419</v>
      </c>
      <c r="G8" s="1">
        <f>LAB!G8</f>
        <v>96.03708692079556</v>
      </c>
      <c r="H8" s="1">
        <f>LAB!H8</f>
        <v>117.45239886485317</v>
      </c>
      <c r="I8" s="1">
        <f>LAB!I8</f>
        <v>104.96268382540666</v>
      </c>
      <c r="J8" s="1">
        <f>LAB!J8</f>
        <v>122.97011104831967</v>
      </c>
      <c r="K8" s="1">
        <f>LAB!K8</f>
        <v>136.57755243838557</v>
      </c>
      <c r="L8" s="1">
        <f>LAB!L8</f>
        <v>110.55026662668334</v>
      </c>
      <c r="M8" s="1">
        <f>LAB!M8</f>
        <v>137</v>
      </c>
      <c r="N8" s="1">
        <f>LAB!N8</f>
        <v>149</v>
      </c>
      <c r="O8" s="1">
        <f>LAB!O8</f>
        <v>166</v>
      </c>
      <c r="P8" s="1">
        <f>LAB!P8</f>
        <v>175</v>
      </c>
      <c r="Q8" s="1">
        <f>LAB!Q8</f>
        <v>195</v>
      </c>
      <c r="R8" s="1">
        <f>LAB!R8</f>
        <v>217</v>
      </c>
      <c r="S8" s="1">
        <f>LAB!S8</f>
        <v>243</v>
      </c>
      <c r="T8" s="1">
        <f>LAB!T8</f>
        <v>268</v>
      </c>
      <c r="U8" s="1">
        <f>LAB!U8</f>
        <v>285</v>
      </c>
      <c r="V8" s="1">
        <f>LAB!V8</f>
        <v>297</v>
      </c>
      <c r="W8" s="1">
        <f>LAB!W8</f>
        <v>305</v>
      </c>
      <c r="X8" s="1">
        <f>LAB!X8</f>
        <v>332.59509696890024</v>
      </c>
      <c r="Y8" s="1">
        <f>LAB!Y8</f>
        <v>366.1750298651638</v>
      </c>
      <c r="Z8" s="1">
        <f>LAB!Z8</f>
        <v>397.69086554674686</v>
      </c>
      <c r="AA8" s="1">
        <f>LAB!AA8</f>
        <v>428.5407509445394</v>
      </c>
    </row>
    <row r="9" spans="1:27" ht="15">
      <c r="A9" s="63" t="s">
        <v>110</v>
      </c>
      <c r="B9" s="46" t="s">
        <v>28</v>
      </c>
      <c r="C9" s="1">
        <f>LAB!C9</f>
        <v>136.80690087116633</v>
      </c>
      <c r="D9" s="1">
        <f>LAB!D9</f>
        <v>184.154338033363</v>
      </c>
      <c r="E9" s="1">
        <f>LAB!E9</f>
        <v>246.1139754768163</v>
      </c>
      <c r="F9" s="1">
        <f>LAB!F9</f>
        <v>281.5649364330014</v>
      </c>
      <c r="G9" s="1">
        <f>LAB!G9</f>
        <v>349.81640562305336</v>
      </c>
      <c r="H9" s="1">
        <f>LAB!H9</f>
        <v>435.7290934528614</v>
      </c>
      <c r="I9" s="1">
        <f>LAB!I9</f>
        <v>553.6764715716588</v>
      </c>
      <c r="J9" s="1">
        <f>LAB!J9</f>
        <v>606.8606724519801</v>
      </c>
      <c r="K9" s="1">
        <f>LAB!K9</f>
        <v>683.6276626428689</v>
      </c>
      <c r="L9" s="1">
        <f>LAB!L9</f>
        <v>787.6800206428059</v>
      </c>
      <c r="M9" s="1">
        <f>LAB!M9</f>
        <v>987</v>
      </c>
      <c r="N9" s="1">
        <f>LAB!N9</f>
        <v>1074</v>
      </c>
      <c r="O9" s="1">
        <f>LAB!O9</f>
        <v>1207</v>
      </c>
      <c r="P9" s="1">
        <f>LAB!P9</f>
        <v>1247</v>
      </c>
      <c r="Q9" s="1">
        <f>LAB!Q9</f>
        <v>1316</v>
      </c>
      <c r="R9" s="1">
        <f>LAB!R9</f>
        <v>1488</v>
      </c>
      <c r="S9" s="1">
        <f>LAB!S9</f>
        <v>1579</v>
      </c>
      <c r="T9" s="1">
        <f>LAB!T9</f>
        <v>1746</v>
      </c>
      <c r="U9" s="1">
        <f>LAB!U9</f>
        <v>1821</v>
      </c>
      <c r="V9" s="1">
        <f>LAB!V9</f>
        <v>1852</v>
      </c>
      <c r="W9" s="1">
        <f>LAB!W9</f>
        <v>1945</v>
      </c>
      <c r="X9" s="1">
        <f>LAB!X9</f>
        <v>2120.9752905065934</v>
      </c>
      <c r="Y9" s="1">
        <f>LAB!Y9</f>
        <v>2335.116174058176</v>
      </c>
      <c r="Z9" s="1">
        <f>LAB!Z9</f>
        <v>2536.0942081587627</v>
      </c>
      <c r="AA9" s="1">
        <f>LAB!AA9</f>
        <v>2732.8254445479643</v>
      </c>
    </row>
    <row r="10" spans="1:27" ht="15">
      <c r="A10" s="63" t="s">
        <v>111</v>
      </c>
      <c r="B10" s="46" t="s">
        <v>29</v>
      </c>
      <c r="C10" s="1">
        <f>LAB!C10</f>
        <v>275.4630036156655</v>
      </c>
      <c r="D10" s="1">
        <f>LAB!D10</f>
        <v>352.45026400984324</v>
      </c>
      <c r="E10" s="1">
        <f>LAB!E10</f>
        <v>465.0232605637474</v>
      </c>
      <c r="F10" s="1">
        <f>LAB!F10</f>
        <v>567.5415555180921</v>
      </c>
      <c r="G10" s="1">
        <f>LAB!G10</f>
        <v>662.9073553940045</v>
      </c>
      <c r="H10" s="1">
        <f>LAB!H10</f>
        <v>825.2872044326709</v>
      </c>
      <c r="I10" s="1">
        <f>LAB!I10</f>
        <v>1005.6757788784917</v>
      </c>
      <c r="J10" s="1">
        <f>LAB!J10</f>
        <v>1173.3019362783386</v>
      </c>
      <c r="K10" s="1">
        <f>LAB!K10</f>
        <v>1362.4984798325054</v>
      </c>
      <c r="L10" s="1">
        <f>LAB!L10</f>
        <v>1576.446752398668</v>
      </c>
      <c r="M10" s="1">
        <f>LAB!M10</f>
        <v>1988</v>
      </c>
      <c r="N10" s="1">
        <f>LAB!N10</f>
        <v>2224</v>
      </c>
      <c r="O10" s="1">
        <f>LAB!O10</f>
        <v>2439</v>
      </c>
      <c r="P10" s="1">
        <f>LAB!P10</f>
        <v>2582</v>
      </c>
      <c r="Q10" s="1">
        <f>LAB!Q10</f>
        <v>2901</v>
      </c>
      <c r="R10" s="1">
        <f>LAB!R10</f>
        <v>3193</v>
      </c>
      <c r="S10" s="1">
        <f>LAB!S10</f>
        <v>3608</v>
      </c>
      <c r="T10" s="1">
        <f>LAB!T10</f>
        <v>3980</v>
      </c>
      <c r="U10" s="1">
        <f>LAB!U10</f>
        <v>4545</v>
      </c>
      <c r="V10" s="1">
        <f>LAB!V10</f>
        <v>4593</v>
      </c>
      <c r="W10" s="1">
        <f>LAB!W10</f>
        <v>4933</v>
      </c>
      <c r="X10" s="1">
        <f>LAB!X10</f>
        <v>5379.316765074048</v>
      </c>
      <c r="Y10" s="1">
        <f>LAB!Y10</f>
        <v>5922.430892868371</v>
      </c>
      <c r="Z10" s="1">
        <f>LAB!Z10</f>
        <v>6432.16078603968</v>
      </c>
      <c r="AA10" s="1">
        <f>LAB!AA10</f>
        <v>6931.11975216201</v>
      </c>
    </row>
    <row r="11" spans="1:27" ht="15">
      <c r="A11" s="63" t="s">
        <v>112</v>
      </c>
      <c r="B11" s="46" t="s">
        <v>83</v>
      </c>
      <c r="C11" s="1">
        <f>LAB!C11</f>
        <v>109.73773094895608</v>
      </c>
      <c r="D11" s="1">
        <f>LAB!D11</f>
        <v>139.06727629733973</v>
      </c>
      <c r="E11" s="1">
        <f>LAB!E11</f>
        <v>189.37425510057207</v>
      </c>
      <c r="F11" s="1">
        <f>LAB!F11</f>
        <v>265.0836756553495</v>
      </c>
      <c r="G11" s="1">
        <f>LAB!G11</f>
        <v>338.3210266889418</v>
      </c>
      <c r="H11" s="1">
        <f>LAB!H11</f>
        <v>389.58167898716215</v>
      </c>
      <c r="I11" s="1">
        <f>LAB!I11</f>
        <v>432.7027306220142</v>
      </c>
      <c r="J11" s="1">
        <f>LAB!J11</f>
        <v>531.0208409518883</v>
      </c>
      <c r="K11" s="1">
        <f>LAB!K11</f>
        <v>578.2827800447976</v>
      </c>
      <c r="L11" s="1">
        <f>LAB!L11</f>
        <v>527.6140464200065</v>
      </c>
      <c r="M11" s="1">
        <f>LAB!M11</f>
        <v>703</v>
      </c>
      <c r="N11" s="1">
        <f>LAB!N11</f>
        <v>751</v>
      </c>
      <c r="O11" s="1">
        <f>LAB!O11</f>
        <v>795</v>
      </c>
      <c r="P11" s="1">
        <f>LAB!P11</f>
        <v>884</v>
      </c>
      <c r="Q11" s="1">
        <f>LAB!Q11</f>
        <v>997</v>
      </c>
      <c r="R11" s="1">
        <f>LAB!R11</f>
        <v>1110</v>
      </c>
      <c r="S11" s="1">
        <f>LAB!S11</f>
        <v>1297</v>
      </c>
      <c r="T11" s="1">
        <f>LAB!T11</f>
        <v>1521</v>
      </c>
      <c r="U11" s="1">
        <f>LAB!U11</f>
        <v>1579</v>
      </c>
      <c r="V11" s="1">
        <f>LAB!V11</f>
        <v>1627</v>
      </c>
      <c r="W11" s="1">
        <f>LAB!W11</f>
        <v>1821</v>
      </c>
      <c r="X11" s="1">
        <f>LAB!X11</f>
        <v>1985.7563002634995</v>
      </c>
      <c r="Y11" s="1">
        <f>LAB!Y11</f>
        <v>2186.24501437529</v>
      </c>
      <c r="Z11" s="1">
        <f>LAB!Z11</f>
        <v>2374.410052985659</v>
      </c>
      <c r="AA11" s="1">
        <f>LAB!AA11</f>
        <v>2558.5990408852663</v>
      </c>
    </row>
    <row r="12" spans="1:27" ht="15">
      <c r="A12" s="63" t="s">
        <v>113</v>
      </c>
      <c r="B12" s="46" t="s">
        <v>84</v>
      </c>
      <c r="C12" s="1">
        <f>LAB!C12</f>
        <v>338.4414723062192</v>
      </c>
      <c r="D12" s="1">
        <f>LAB!D12</f>
        <v>393.1715958705205</v>
      </c>
      <c r="E12" s="1">
        <f>LAB!E12</f>
        <v>533.9979055341762</v>
      </c>
      <c r="F12" s="1">
        <f>LAB!F12</f>
        <v>719.0736100347067</v>
      </c>
      <c r="G12" s="1">
        <f>LAB!G12</f>
        <v>919.322719713659</v>
      </c>
      <c r="H12" s="1">
        <f>LAB!H12</f>
        <v>1159.693838702083</v>
      </c>
      <c r="I12" s="1">
        <f>LAB!I12</f>
        <v>1337.1334267814368</v>
      </c>
      <c r="J12" s="1">
        <f>LAB!J12</f>
        <v>1506.3825121621448</v>
      </c>
      <c r="K12" s="1">
        <f>LAB!K12</f>
        <v>1611.9216704826704</v>
      </c>
      <c r="L12" s="1">
        <f>LAB!L12</f>
        <v>1462.8258959159339</v>
      </c>
      <c r="M12" s="1">
        <f>LAB!M12</f>
        <v>1910</v>
      </c>
      <c r="N12" s="1">
        <f>LAB!N12</f>
        <v>2097</v>
      </c>
      <c r="O12" s="1">
        <f>LAB!O12</f>
        <v>2384</v>
      </c>
      <c r="P12" s="1">
        <f>LAB!P12</f>
        <v>2492</v>
      </c>
      <c r="Q12" s="1">
        <f>LAB!Q12</f>
        <v>2776</v>
      </c>
      <c r="R12" s="1">
        <f>LAB!R12</f>
        <v>3151</v>
      </c>
      <c r="S12" s="1">
        <f>LAB!S12</f>
        <v>3669</v>
      </c>
      <c r="T12" s="1">
        <f>LAB!T12</f>
        <v>4248</v>
      </c>
      <c r="U12" s="1">
        <f>LAB!U12</f>
        <v>4568</v>
      </c>
      <c r="V12" s="1">
        <f>LAB!V12</f>
        <v>4523</v>
      </c>
      <c r="W12" s="1">
        <f>LAB!W12</f>
        <v>4937</v>
      </c>
      <c r="X12" s="1">
        <f>LAB!X12</f>
        <v>5383.678667985116</v>
      </c>
      <c r="Y12" s="1">
        <f>LAB!Y12</f>
        <v>5927.233188342012</v>
      </c>
      <c r="Z12" s="1">
        <f>LAB!Z12</f>
        <v>6437.37640394849</v>
      </c>
      <c r="AA12" s="1">
        <f>LAB!AA12</f>
        <v>6936.739958731774</v>
      </c>
    </row>
    <row r="13" spans="1:27" ht="15">
      <c r="A13" s="63" t="s">
        <v>114</v>
      </c>
      <c r="B13" s="46" t="s">
        <v>30</v>
      </c>
      <c r="C13" s="1">
        <f>LAB!C13</f>
        <v>98.47394228527364</v>
      </c>
      <c r="D13" s="1">
        <f>LAB!D13</f>
        <v>136.22514159667864</v>
      </c>
      <c r="E13" s="1">
        <f>LAB!E13</f>
        <v>185.84723982441227</v>
      </c>
      <c r="F13" s="1">
        <f>LAB!F13</f>
        <v>268.5557045812949</v>
      </c>
      <c r="G13" s="1">
        <f>LAB!G13</f>
        <v>343.79517451745977</v>
      </c>
      <c r="H13" s="1">
        <f>LAB!H13</f>
        <v>434.43338934473525</v>
      </c>
      <c r="I13" s="1">
        <f>LAB!I13</f>
        <v>579.3843452373493</v>
      </c>
      <c r="J13" s="1">
        <f>LAB!J13</f>
        <v>729.2340039598719</v>
      </c>
      <c r="K13" s="1">
        <f>LAB!K13</f>
        <v>886.5368966261701</v>
      </c>
      <c r="L13" s="1">
        <f>LAB!L13</f>
        <v>1034.354464111005</v>
      </c>
      <c r="M13" s="1">
        <f>LAB!M13</f>
        <v>1282</v>
      </c>
      <c r="N13" s="1">
        <f>LAB!N13</f>
        <v>1558</v>
      </c>
      <c r="O13" s="1">
        <f>LAB!O13</f>
        <v>1731</v>
      </c>
      <c r="P13" s="1">
        <f>LAB!P13</f>
        <v>1966</v>
      </c>
      <c r="Q13" s="1">
        <f>LAB!Q13</f>
        <v>2249</v>
      </c>
      <c r="R13" s="1">
        <f>LAB!R13</f>
        <v>2349</v>
      </c>
      <c r="S13" s="1">
        <f>LAB!S13</f>
        <v>2569</v>
      </c>
      <c r="T13" s="1">
        <f>LAB!T13</f>
        <v>2716</v>
      </c>
      <c r="U13" s="1">
        <f>LAB!U13</f>
        <v>2949</v>
      </c>
      <c r="V13" s="1">
        <f>LAB!V13</f>
        <v>3118</v>
      </c>
      <c r="W13" s="1">
        <f>LAB!W13</f>
        <v>3388</v>
      </c>
      <c r="X13" s="1">
        <f>LAB!X13</f>
        <v>3694.5317656742095</v>
      </c>
      <c r="Y13" s="1">
        <f>LAB!Y13</f>
        <v>4067.544266174344</v>
      </c>
      <c r="Z13" s="1">
        <f>LAB!Z13</f>
        <v>4417.628368761896</v>
      </c>
      <c r="AA13" s="1">
        <f>LAB!AA13</f>
        <v>4760.31496459049</v>
      </c>
    </row>
    <row r="14" spans="1:27" ht="15">
      <c r="A14" s="63" t="s">
        <v>115</v>
      </c>
      <c r="B14" s="46" t="s">
        <v>31</v>
      </c>
      <c r="C14" s="1">
        <f>LAB!C14</f>
        <v>437.47782866698066</v>
      </c>
      <c r="D14" s="1">
        <f>LAB!D14</f>
        <v>589.9391238101741</v>
      </c>
      <c r="E14" s="1">
        <f>LAB!E14</f>
        <v>860.3471441244524</v>
      </c>
      <c r="F14" s="1">
        <f>LAB!F14</f>
        <v>1305.9258120913964</v>
      </c>
      <c r="G14" s="1">
        <f>LAB!G14</f>
        <v>1745.0253111327563</v>
      </c>
      <c r="H14" s="1">
        <f>LAB!H14</f>
        <v>2170.142829045942</v>
      </c>
      <c r="I14" s="1">
        <f>LAB!I14</f>
        <v>2324.8860666322594</v>
      </c>
      <c r="J14" s="1">
        <f>LAB!J14</f>
        <v>2701.9705091246283</v>
      </c>
      <c r="K14" s="1">
        <f>LAB!K14</f>
        <v>2834.2223811244153</v>
      </c>
      <c r="L14" s="1">
        <f>LAB!L14</f>
        <v>2287.0235004513065</v>
      </c>
      <c r="M14" s="1">
        <f>LAB!M14</f>
        <v>2342</v>
      </c>
      <c r="N14" s="1">
        <f>LAB!N14</f>
        <v>2530</v>
      </c>
      <c r="O14" s="1">
        <f>LAB!O14</f>
        <v>2921</v>
      </c>
      <c r="P14" s="1">
        <f>LAB!P14</f>
        <v>3389</v>
      </c>
      <c r="Q14" s="1">
        <f>LAB!Q14</f>
        <v>3943</v>
      </c>
      <c r="R14" s="1">
        <f>LAB!R14</f>
        <v>4621</v>
      </c>
      <c r="S14" s="1">
        <f>LAB!S14</f>
        <v>5462</v>
      </c>
      <c r="T14" s="1">
        <f>LAB!T14</f>
        <v>6314</v>
      </c>
      <c r="U14" s="1">
        <f>LAB!U14</f>
        <v>7556</v>
      </c>
      <c r="V14" s="1">
        <f>LAB!V14</f>
        <v>8541</v>
      </c>
      <c r="W14" s="1">
        <f>LAB!W14</f>
        <v>9170</v>
      </c>
      <c r="X14" s="1">
        <f>LAB!X14</f>
        <v>9999.662423622343</v>
      </c>
      <c r="Y14" s="1">
        <f>LAB!Y14</f>
        <v>11009.262373323123</v>
      </c>
      <c r="Z14" s="1">
        <f>LAB!Z14</f>
        <v>11956.804055946455</v>
      </c>
      <c r="AA14" s="1">
        <f>LAB!AA14</f>
        <v>12884.323561185003</v>
      </c>
    </row>
    <row r="15" spans="1:27" ht="15">
      <c r="A15" s="63" t="s">
        <v>116</v>
      </c>
      <c r="B15" s="47" t="s">
        <v>85</v>
      </c>
      <c r="C15" s="1">
        <f>LAB!C15</f>
        <v>1440.7509455067627</v>
      </c>
      <c r="D15" s="1">
        <f>LAB!D15</f>
        <v>1839.8849790510128</v>
      </c>
      <c r="E15" s="1">
        <f>LAB!E15</f>
        <v>2538.0041784876466</v>
      </c>
      <c r="F15" s="1">
        <f>LAB!F15</f>
        <v>3344.2013577515118</v>
      </c>
      <c r="G15" s="1">
        <f>LAB!G15</f>
        <v>4232.70497151011</v>
      </c>
      <c r="H15" s="1">
        <f>LAB!H15</f>
        <v>5163.019187426626</v>
      </c>
      <c r="I15" s="1">
        <f>LAB!I15</f>
        <v>6207.146427678644</v>
      </c>
      <c r="J15" s="1">
        <f>LAB!J15</f>
        <v>7159.671049310647</v>
      </c>
      <c r="K15" s="1">
        <f>LAB!K15</f>
        <v>8321.180848965423</v>
      </c>
      <c r="L15" s="1">
        <f>LAB!L15</f>
        <v>8668.445808557735</v>
      </c>
      <c r="M15" s="1">
        <f>LAB!M15</f>
        <v>9754</v>
      </c>
      <c r="N15" s="1">
        <f>LAB!N15</f>
        <v>10610</v>
      </c>
      <c r="O15" s="1">
        <f>LAB!O15</f>
        <v>12024</v>
      </c>
      <c r="P15" s="1">
        <f>LAB!P15</f>
        <v>13221</v>
      </c>
      <c r="Q15" s="1">
        <f>LAB!Q15</f>
        <v>14673</v>
      </c>
      <c r="R15" s="1">
        <f>LAB!R15</f>
        <v>16020</v>
      </c>
      <c r="S15" s="1">
        <f>LAB!S15</f>
        <v>18534</v>
      </c>
      <c r="T15" s="1">
        <f>LAB!T15</f>
        <v>21060</v>
      </c>
      <c r="U15" s="1">
        <f>LAB!U15</f>
        <v>22760</v>
      </c>
      <c r="V15" s="1">
        <f>LAB!V15</f>
        <v>24566</v>
      </c>
      <c r="W15" s="1">
        <f>LAB!W15</f>
        <v>27293</v>
      </c>
      <c r="X15" s="1">
        <f>LAB!X15</f>
        <v>29762.354037941615</v>
      </c>
      <c r="Y15" s="1">
        <f>LAB!Y15</f>
        <v>32767.26259052432</v>
      </c>
      <c r="Z15" s="1">
        <f>LAB!Z15</f>
        <v>35587.46489628644</v>
      </c>
      <c r="AA15" s="1">
        <f>LAB!AA15</f>
        <v>38348.074477145296</v>
      </c>
    </row>
    <row r="16" spans="1:27" ht="15">
      <c r="A16" s="63" t="s">
        <v>117</v>
      </c>
      <c r="B16" s="47" t="s">
        <v>32</v>
      </c>
      <c r="C16" s="1">
        <f>LAB!C16</f>
        <v>316.56086753383573</v>
      </c>
      <c r="D16" s="1">
        <f>LAB!D16</f>
        <v>436.278970275107</v>
      </c>
      <c r="E16" s="1">
        <f>LAB!E16</f>
        <v>634.7665023109673</v>
      </c>
      <c r="F16" s="1">
        <f>LAB!F16</f>
        <v>770.884219198788</v>
      </c>
      <c r="G16" s="1">
        <f>LAB!G16</f>
        <v>970.9589674657798</v>
      </c>
      <c r="H16" s="1">
        <f>LAB!H16</f>
        <v>1234.4992201881528</v>
      </c>
      <c r="I16" s="1">
        <f>LAB!I16</f>
        <v>1634.0413371699728</v>
      </c>
      <c r="J16" s="1">
        <f>LAB!J16</f>
        <v>1991.7564708257132</v>
      </c>
      <c r="K16" s="1">
        <f>LAB!K16</f>
        <v>2521.0837163775564</v>
      </c>
      <c r="L16" s="1">
        <f>LAB!L16</f>
        <v>2891.8917020924105</v>
      </c>
      <c r="M16" s="1">
        <f>LAB!M16</f>
        <v>3205</v>
      </c>
      <c r="N16" s="1">
        <f>LAB!N16</f>
        <v>3626</v>
      </c>
      <c r="O16" s="1">
        <f>LAB!O16</f>
        <v>4050</v>
      </c>
      <c r="P16" s="1">
        <f>LAB!P16</f>
        <v>4534</v>
      </c>
      <c r="Q16" s="1">
        <f>LAB!Q16</f>
        <v>5017</v>
      </c>
      <c r="R16" s="1">
        <f>LAB!R16</f>
        <v>5551</v>
      </c>
      <c r="S16" s="1">
        <f>LAB!S16</f>
        <v>6347</v>
      </c>
      <c r="T16" s="1">
        <f>LAB!T16</f>
        <v>7042</v>
      </c>
      <c r="U16" s="1">
        <f>LAB!U16</f>
        <v>7505</v>
      </c>
      <c r="V16" s="1">
        <f>LAB!V16</f>
        <v>8214</v>
      </c>
      <c r="W16" s="1">
        <f>LAB!W16</f>
        <v>8920</v>
      </c>
      <c r="X16" s="1">
        <f>LAB!X16</f>
        <v>9727.043491680623</v>
      </c>
      <c r="Y16" s="1">
        <f>LAB!Y16</f>
        <v>10709.118906220529</v>
      </c>
      <c r="Z16" s="1">
        <f>LAB!Z16</f>
        <v>11630.827936645845</v>
      </c>
      <c r="AA16" s="1">
        <f>LAB!AA16</f>
        <v>12533.060650574727</v>
      </c>
    </row>
    <row r="17" spans="1:27" ht="15">
      <c r="A17" s="63" t="s">
        <v>118</v>
      </c>
      <c r="B17" s="47" t="s">
        <v>33</v>
      </c>
      <c r="C17" s="1">
        <f>LAB!C17</f>
        <v>917.4722378073818</v>
      </c>
      <c r="D17" s="1">
        <f>LAB!D17</f>
        <v>1216.7294100196186</v>
      </c>
      <c r="E17" s="1">
        <f>LAB!E17</f>
        <v>1773.1481777740623</v>
      </c>
      <c r="F17" s="1">
        <f>LAB!F17</f>
        <v>2530.8232753468</v>
      </c>
      <c r="G17" s="1">
        <f>LAB!G17</f>
        <v>3519.976534628875</v>
      </c>
      <c r="H17" s="1">
        <f>LAB!H17</f>
        <v>4731.265197041708</v>
      </c>
      <c r="I17" s="1">
        <f>LAB!I17</f>
        <v>5904.771499343214</v>
      </c>
      <c r="J17" s="1">
        <f>LAB!J17</f>
        <v>7709.843729960328</v>
      </c>
      <c r="K17" s="1">
        <f>LAB!K17</f>
        <v>8417.24413583037</v>
      </c>
      <c r="L17" s="1">
        <f>LAB!L17</f>
        <v>8011.1034737768405</v>
      </c>
      <c r="M17" s="1">
        <f>LAB!M17</f>
        <v>8414</v>
      </c>
      <c r="N17" s="1">
        <f>LAB!N17</f>
        <v>9395</v>
      </c>
      <c r="O17" s="1">
        <f>LAB!O17</f>
        <v>10053</v>
      </c>
      <c r="P17" s="1">
        <f>LAB!P17</f>
        <v>11518</v>
      </c>
      <c r="Q17" s="1">
        <f>LAB!Q17</f>
        <v>12317</v>
      </c>
      <c r="R17" s="1">
        <f>LAB!R17</f>
        <v>13599</v>
      </c>
      <c r="S17" s="1">
        <f>LAB!S17</f>
        <v>16055</v>
      </c>
      <c r="T17" s="1">
        <f>LAB!T17</f>
        <v>18554</v>
      </c>
      <c r="U17" s="1">
        <f>LAB!U17</f>
        <v>20877</v>
      </c>
      <c r="V17" s="1">
        <f>LAB!V17</f>
        <v>22832</v>
      </c>
      <c r="W17" s="1">
        <f>LAB!W17</f>
        <v>24285</v>
      </c>
      <c r="X17" s="1">
        <f>LAB!X17</f>
        <v>26482.203048818825</v>
      </c>
      <c r="Y17" s="1">
        <f>LAB!Y17</f>
        <v>29155.936394345914</v>
      </c>
      <c r="Z17" s="1">
        <f>LAB!Z17</f>
        <v>31665.32022886147</v>
      </c>
      <c r="AA17" s="1">
        <f>LAB!AA17</f>
        <v>34121.679136682425</v>
      </c>
    </row>
    <row r="18" spans="1:27" ht="15">
      <c r="A18" s="63" t="s">
        <v>119</v>
      </c>
      <c r="B18" s="47" t="s">
        <v>34</v>
      </c>
      <c r="C18" s="1">
        <f>LAB!C18</f>
        <v>1850.3375910082796</v>
      </c>
      <c r="D18" s="1">
        <f>LAB!D18</f>
        <v>2484.987333138425</v>
      </c>
      <c r="E18" s="1">
        <f>LAB!E18</f>
        <v>3571.647096906748</v>
      </c>
      <c r="F18" s="1">
        <f>LAB!F18</f>
        <v>4869.6169867274575</v>
      </c>
      <c r="G18" s="1">
        <f>LAB!G18</f>
        <v>6378.429005421087</v>
      </c>
      <c r="H18" s="1">
        <f>LAB!H18</f>
        <v>8174.119105243944</v>
      </c>
      <c r="I18" s="1">
        <f>LAB!I18</f>
        <v>12137.011569979331</v>
      </c>
      <c r="J18" s="1">
        <f>LAB!J18</f>
        <v>15916.73886619831</v>
      </c>
      <c r="K18" s="1">
        <f>LAB!K18</f>
        <v>19049.013372895828</v>
      </c>
      <c r="L18" s="1">
        <f>LAB!L18</f>
        <v>23168.998462632062</v>
      </c>
      <c r="M18" s="1">
        <f>LAB!M18</f>
        <v>24836</v>
      </c>
      <c r="N18" s="1">
        <f>LAB!N18</f>
        <v>27103</v>
      </c>
      <c r="O18" s="1">
        <f>LAB!O18</f>
        <v>29334</v>
      </c>
      <c r="P18" s="1">
        <f>LAB!P18</f>
        <v>31107</v>
      </c>
      <c r="Q18" s="1">
        <f>LAB!Q18</f>
        <v>34529</v>
      </c>
      <c r="R18" s="1">
        <f>LAB!R18</f>
        <v>37664</v>
      </c>
      <c r="S18" s="1">
        <f>LAB!S18</f>
        <v>41247</v>
      </c>
      <c r="T18" s="1">
        <f>LAB!T18</f>
        <v>46627</v>
      </c>
      <c r="U18" s="1">
        <f>LAB!U18</f>
        <v>51925</v>
      </c>
      <c r="V18" s="1">
        <f>LAB!V18</f>
        <v>58829</v>
      </c>
      <c r="W18" s="1">
        <f>LAB!W18</f>
        <v>62118</v>
      </c>
      <c r="X18" s="1">
        <f>LAB!X18</f>
        <v>67738.17125742343</v>
      </c>
      <c r="Y18" s="1">
        <f>LAB!Y18</f>
        <v>74577.24755791557</v>
      </c>
      <c r="Z18" s="1">
        <f>LAB!Z18</f>
        <v>80995.93831486172</v>
      </c>
      <c r="AA18" s="1">
        <f>LAB!AA18</f>
        <v>87278.99792515705</v>
      </c>
    </row>
    <row r="19" spans="1:22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6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36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  <col min="21" max="22" width="10.2812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</row>
    <row r="2" spans="1:27" ht="15">
      <c r="A2" s="46" t="s">
        <v>20</v>
      </c>
      <c r="B2" s="46" t="s">
        <v>21</v>
      </c>
      <c r="C2" s="1">
        <f>SUM(C3:C5,C13:C18)</f>
        <v>7917.092119661117</v>
      </c>
      <c r="D2" s="1">
        <f aca="true" t="shared" si="0" ref="D2:AA2">SUM(D3:D5,D13:D18)</f>
        <v>10361.284994483383</v>
      </c>
      <c r="E2" s="1">
        <f t="shared" si="0"/>
        <v>14252.323270115905</v>
      </c>
      <c r="F2" s="1">
        <f t="shared" si="0"/>
        <v>18701.675385477105</v>
      </c>
      <c r="G2" s="1">
        <f t="shared" si="0"/>
        <v>23858.77887923338</v>
      </c>
      <c r="H2" s="1">
        <f t="shared" si="0"/>
        <v>30034.156611244027</v>
      </c>
      <c r="I2" s="1">
        <f t="shared" si="0"/>
        <v>38421.27741515444</v>
      </c>
      <c r="J2" s="1">
        <f t="shared" si="0"/>
        <v>47118.843163779566</v>
      </c>
      <c r="K2" s="1">
        <f t="shared" si="0"/>
        <v>54662.71434010475</v>
      </c>
      <c r="L2" s="1">
        <f t="shared" si="0"/>
        <v>59845.44640389187</v>
      </c>
      <c r="M2" s="1">
        <f t="shared" si="0"/>
        <v>66566</v>
      </c>
      <c r="N2" s="1">
        <f t="shared" si="0"/>
        <v>73285</v>
      </c>
      <c r="O2" s="1">
        <f t="shared" si="0"/>
        <v>80531</v>
      </c>
      <c r="P2" s="1">
        <f t="shared" si="0"/>
        <v>87759</v>
      </c>
      <c r="Q2" s="1">
        <f t="shared" si="0"/>
        <v>97034</v>
      </c>
      <c r="R2" s="1">
        <f t="shared" si="0"/>
        <v>106643</v>
      </c>
      <c r="S2" s="1">
        <f t="shared" si="0"/>
        <v>119826</v>
      </c>
      <c r="T2" s="1">
        <f t="shared" si="0"/>
        <v>135202</v>
      </c>
      <c r="U2" s="1">
        <f t="shared" si="0"/>
        <v>148995</v>
      </c>
      <c r="V2" s="1">
        <f t="shared" si="0"/>
        <v>162411</v>
      </c>
      <c r="W2" s="1">
        <f t="shared" si="0"/>
        <v>174669</v>
      </c>
      <c r="X2" s="1">
        <f t="shared" si="0"/>
        <v>190472.3048933142</v>
      </c>
      <c r="Y2" s="1">
        <f t="shared" si="0"/>
        <v>209703.03702137148</v>
      </c>
      <c r="Z2" s="1">
        <f t="shared" si="0"/>
        <v>227751.69112847454</v>
      </c>
      <c r="AA2" s="1">
        <f t="shared" si="0"/>
        <v>245418.96533354674</v>
      </c>
    </row>
    <row r="3" spans="1:27" ht="15">
      <c r="A3" s="63" t="s">
        <v>104</v>
      </c>
      <c r="B3" s="46" t="s">
        <v>22</v>
      </c>
      <c r="C3" s="1">
        <f>'[4]REM'!D53</f>
        <v>802.0390997087284</v>
      </c>
      <c r="D3" s="1">
        <f>'[4]REM'!E53</f>
        <v>1057.4778341938438</v>
      </c>
      <c r="E3" s="1">
        <f>'[4]REM'!F53</f>
        <v>1363.8723357873534</v>
      </c>
      <c r="F3" s="1">
        <f>'[4]REM'!G53</f>
        <v>1592.7317230561423</v>
      </c>
      <c r="G3" s="1">
        <f>'[4]REM'!H53</f>
        <v>1997.3664458987544</v>
      </c>
      <c r="H3" s="1">
        <f>'[4]REM'!I53</f>
        <v>2369.6038788119936</v>
      </c>
      <c r="I3" s="1">
        <f>'[4]REM'!J53</f>
        <v>2716.717667337639</v>
      </c>
      <c r="J3" s="1">
        <f>'[4]REM'!K53</f>
        <v>3165.4306979286953</v>
      </c>
      <c r="K3" s="1">
        <f>'[4]REM'!L53</f>
        <v>3836.183142932704</v>
      </c>
      <c r="L3" s="1">
        <f>'[4]REM'!M53</f>
        <v>4246.981499574764</v>
      </c>
      <c r="M3" s="1">
        <f>'[4]REM'!N53</f>
        <v>4801</v>
      </c>
      <c r="N3" s="1">
        <f>'[4]REM'!O53</f>
        <v>5298</v>
      </c>
      <c r="O3" s="1">
        <f>'[4]REM'!P53</f>
        <v>5882</v>
      </c>
      <c r="P3" s="1">
        <f>'[4]REM'!Q53</f>
        <v>6449</v>
      </c>
      <c r="Q3" s="1">
        <f>'[4]REM'!R53</f>
        <v>7190</v>
      </c>
      <c r="R3" s="1">
        <f>'[4]REM'!S53</f>
        <v>7903</v>
      </c>
      <c r="S3" s="1">
        <f>'[4]REM'!T53</f>
        <v>8378</v>
      </c>
      <c r="T3" s="1">
        <f>'[4]REM'!U53</f>
        <v>9040</v>
      </c>
      <c r="U3" s="1">
        <f>'[4]REM'!V53</f>
        <v>9490</v>
      </c>
      <c r="V3" s="1">
        <f>'[4]REM'!W53</f>
        <v>9787</v>
      </c>
      <c r="W3" s="1">
        <f>'[4]REM'!X53</f>
        <v>10397</v>
      </c>
      <c r="X3" s="1">
        <f>'[4]REM'!Y53</f>
        <v>11337.676141592314</v>
      </c>
      <c r="Y3" s="1">
        <f>'[4]REM'!Z53</f>
        <v>12482.366509862652</v>
      </c>
      <c r="Z3" s="1">
        <f>'[4]REM'!AA53</f>
        <v>13556.69484947386</v>
      </c>
      <c r="AA3" s="1">
        <f>'[4]REM'!AB53</f>
        <v>14608.32192646025</v>
      </c>
    </row>
    <row r="4" spans="1:27" ht="15">
      <c r="A4" s="63" t="s">
        <v>105</v>
      </c>
      <c r="B4" s="46" t="s">
        <v>23</v>
      </c>
      <c r="C4" s="1">
        <f>'[4]REM'!D54</f>
        <v>221.1636624936643</v>
      </c>
      <c r="D4" s="1">
        <f>'[4]REM'!E54</f>
        <v>257.16467765379474</v>
      </c>
      <c r="E4" s="1">
        <f>'[4]REM'!F54</f>
        <v>278.9971180139298</v>
      </c>
      <c r="F4" s="1">
        <f>'[4]REM'!G54</f>
        <v>309.3035621312946</v>
      </c>
      <c r="G4" s="1">
        <f>'[4]REM'!H54</f>
        <v>304.59350200298684</v>
      </c>
      <c r="H4" s="1">
        <f>'[4]REM'!I54</f>
        <v>449.98876467545193</v>
      </c>
      <c r="I4" s="1">
        <f>'[4]REM'!J54</f>
        <v>634.373470046684</v>
      </c>
      <c r="J4" s="1">
        <f>'[4]REM'!K54</f>
        <v>669.4499257577529</v>
      </c>
      <c r="K4" s="1">
        <f>'[4]REM'!L54</f>
        <v>745.3835101711583</v>
      </c>
      <c r="L4" s="1">
        <f>'[4]REM'!M54</f>
        <v>1268.4424438891092</v>
      </c>
      <c r="M4" s="1">
        <f>'[4]REM'!N54</f>
        <v>1671</v>
      </c>
      <c r="N4" s="1">
        <f>'[4]REM'!O54</f>
        <v>1804</v>
      </c>
      <c r="O4" s="1">
        <f>'[4]REM'!P54</f>
        <v>2060</v>
      </c>
      <c r="P4" s="1">
        <f>'[4]REM'!Q54</f>
        <v>2128</v>
      </c>
      <c r="Q4" s="1">
        <f>'[4]REM'!R54</f>
        <v>2258</v>
      </c>
      <c r="R4" s="1">
        <f>'[4]REM'!S54</f>
        <v>2442</v>
      </c>
      <c r="S4" s="1">
        <f>'[4]REM'!T54</f>
        <v>2875</v>
      </c>
      <c r="T4" s="1">
        <f>'[4]REM'!U54</f>
        <v>3236</v>
      </c>
      <c r="U4" s="1">
        <f>'[4]REM'!V54</f>
        <v>3585</v>
      </c>
      <c r="V4" s="1">
        <f>'[4]REM'!W54</f>
        <v>3887</v>
      </c>
      <c r="W4" s="1">
        <f>'[4]REM'!X54</f>
        <v>4964</v>
      </c>
      <c r="X4" s="1">
        <f>'[4]REM'!Y54</f>
        <v>5413.1215126348225</v>
      </c>
      <c r="Y4" s="1">
        <f>'[4]REM'!Z54</f>
        <v>5959.648682789093</v>
      </c>
      <c r="Z4" s="1">
        <f>'[4]REM'!AA54</f>
        <v>6472.581824832956</v>
      </c>
      <c r="AA4" s="1">
        <f>'[4]REM'!AB54</f>
        <v>6974.676353077684</v>
      </c>
    </row>
    <row r="5" spans="1:27" ht="15">
      <c r="A5" s="63" t="s">
        <v>106</v>
      </c>
      <c r="B5" s="46" t="s">
        <v>24</v>
      </c>
      <c r="C5" s="1">
        <f>'[4]REM'!D55</f>
        <v>1832.81594465021</v>
      </c>
      <c r="D5" s="1">
        <f>'[4]REM'!E55</f>
        <v>2342.5975247447295</v>
      </c>
      <c r="E5" s="1">
        <f>'[4]REM'!F55</f>
        <v>3045.693476886331</v>
      </c>
      <c r="F5" s="1">
        <f>'[4]REM'!G55</f>
        <v>3709.632744592419</v>
      </c>
      <c r="G5" s="1">
        <f>'[4]REM'!H55</f>
        <v>4365.92896665557</v>
      </c>
      <c r="H5" s="1">
        <f>'[4]REM'!I55</f>
        <v>5307.0850394654735</v>
      </c>
      <c r="I5" s="1">
        <f>'[4]REM'!J55</f>
        <v>6282.945031729356</v>
      </c>
      <c r="J5" s="1">
        <f>'[4]REM'!K55</f>
        <v>7074.747910713619</v>
      </c>
      <c r="K5" s="1">
        <f>'[4]REM'!L55</f>
        <v>8051.866335181117</v>
      </c>
      <c r="L5" s="1">
        <f>'[4]REM'!M55</f>
        <v>8268.20504880663</v>
      </c>
      <c r="M5" s="1">
        <f>'[4]REM'!N55</f>
        <v>10261</v>
      </c>
      <c r="N5" s="1">
        <f>'[4]REM'!O55</f>
        <v>11361</v>
      </c>
      <c r="O5" s="1">
        <f>'[4]REM'!P55</f>
        <v>12476</v>
      </c>
      <c r="P5" s="1">
        <f>'[4]REM'!Q55</f>
        <v>13447</v>
      </c>
      <c r="Q5" s="1">
        <f>'[4]REM'!R55</f>
        <v>14858</v>
      </c>
      <c r="R5" s="1">
        <f>'[4]REM'!S55</f>
        <v>16494</v>
      </c>
      <c r="S5" s="1">
        <f>'[4]REM'!T55</f>
        <v>18359</v>
      </c>
      <c r="T5" s="1">
        <f>'[4]REM'!U55</f>
        <v>20613</v>
      </c>
      <c r="U5" s="1">
        <f>'[4]REM'!V55</f>
        <v>22348</v>
      </c>
      <c r="V5" s="1">
        <f>'[4]REM'!W55</f>
        <v>22637</v>
      </c>
      <c r="W5" s="1">
        <f>'[4]REM'!X55</f>
        <v>24134</v>
      </c>
      <c r="X5" s="1">
        <f>'[4]REM'!Y55</f>
        <v>26317.541213926022</v>
      </c>
      <c r="Y5" s="1">
        <f>'[4]REM'!Z55</f>
        <v>28974.649740215948</v>
      </c>
      <c r="Z5" s="1">
        <f>'[4]REM'!AA55</f>
        <v>31468.4306528039</v>
      </c>
      <c r="AA5" s="1">
        <f>'[4]REM'!AB55</f>
        <v>33909.51633867381</v>
      </c>
    </row>
    <row r="6" spans="1:27" ht="15">
      <c r="A6" s="63" t="s">
        <v>107</v>
      </c>
      <c r="B6" s="46" t="s">
        <v>25</v>
      </c>
      <c r="C6" s="1">
        <f>'[4]REM'!D56</f>
        <v>410.44351265397626</v>
      </c>
      <c r="D6" s="1">
        <f>'[4]REM'!E56</f>
        <v>544.7994128131519</v>
      </c>
      <c r="E6" s="1">
        <f>'[4]REM'!F56</f>
        <v>705.4248316810936</v>
      </c>
      <c r="F6" s="1">
        <f>'[4]REM'!G56</f>
        <v>839.4890669705978</v>
      </c>
      <c r="G6" s="1">
        <f>'[4]REM'!H56</f>
        <v>1029.6790397347434</v>
      </c>
      <c r="H6" s="1">
        <f>'[4]REM'!I56</f>
        <v>1244.418809841984</v>
      </c>
      <c r="I6" s="1">
        <f>'[4]REM'!J56</f>
        <v>1542.8099638196545</v>
      </c>
      <c r="J6" s="1">
        <f>'[4]REM'!K56</f>
        <v>1787.9417259212476</v>
      </c>
      <c r="K6" s="1">
        <f>'[4]REM'!L56</f>
        <v>2160.326558813253</v>
      </c>
      <c r="L6" s="1">
        <f>'[4]REM'!M56</f>
        <v>2380.1411599962107</v>
      </c>
      <c r="M6" s="1">
        <f>'[4]REM'!N56</f>
        <v>2612</v>
      </c>
      <c r="N6" s="1">
        <f>'[4]REM'!O56</f>
        <v>2964</v>
      </c>
      <c r="O6" s="1">
        <f>'[4]REM'!P56</f>
        <v>3223</v>
      </c>
      <c r="P6" s="1">
        <f>'[4]REM'!Q56</f>
        <v>3628</v>
      </c>
      <c r="Q6" s="1">
        <f>'[4]REM'!R56</f>
        <v>3934</v>
      </c>
      <c r="R6" s="1">
        <f>'[4]REM'!S56</f>
        <v>4301</v>
      </c>
      <c r="S6" s="1">
        <f>'[4]REM'!T56</f>
        <v>4652</v>
      </c>
      <c r="T6" s="1">
        <f>'[4]REM'!U56</f>
        <v>5197</v>
      </c>
      <c r="U6" s="1">
        <f>'[4]REM'!V56</f>
        <v>5831</v>
      </c>
      <c r="V6" s="1">
        <f>'[4]REM'!W56</f>
        <v>6117</v>
      </c>
      <c r="W6" s="1">
        <f>'[4]REM'!X56</f>
        <v>6338</v>
      </c>
      <c r="X6" s="1">
        <f>'[4]REM'!Y56</f>
        <v>6911.435162586523</v>
      </c>
      <c r="Y6" s="1">
        <f>'[4]REM'!Z56</f>
        <v>7609.237177984945</v>
      </c>
      <c r="Z6" s="1">
        <f>'[4]REM'!AA56</f>
        <v>8264.14657650912</v>
      </c>
      <c r="AA6" s="1">
        <f>'[4]REM'!AB56</f>
        <v>8905.217309791773</v>
      </c>
    </row>
    <row r="7" spans="1:27" ht="15">
      <c r="A7" s="63" t="s">
        <v>108</v>
      </c>
      <c r="B7" s="46" t="s">
        <v>26</v>
      </c>
      <c r="C7" s="1">
        <f>'[4]REM'!D57</f>
        <v>526.2552215449585</v>
      </c>
      <c r="D7" s="1">
        <f>'[4]REM'!E57</f>
        <v>683.5680975604122</v>
      </c>
      <c r="E7" s="1">
        <f>'[4]REM'!F57</f>
        <v>848.9356055663884</v>
      </c>
      <c r="F7" s="1">
        <f>'[4]REM'!G57</f>
        <v>960.9114208735971</v>
      </c>
      <c r="G7" s="1">
        <f>'[4]REM'!H57</f>
        <v>969.8453325803714</v>
      </c>
      <c r="H7" s="1">
        <f>'[4]REM'!I57</f>
        <v>1134.9220151838597</v>
      </c>
      <c r="I7" s="1">
        <f>'[4]REM'!J57</f>
        <v>1305.9839762306926</v>
      </c>
      <c r="J7" s="1">
        <f>'[4]REM'!K57</f>
        <v>1346.2701118997</v>
      </c>
      <c r="K7" s="1">
        <f>'[4]REM'!L57</f>
        <v>1518.6316309266365</v>
      </c>
      <c r="L7" s="1">
        <f>'[4]REM'!M57</f>
        <v>1422.9469068063238</v>
      </c>
      <c r="M7" s="1">
        <f>'[4]REM'!N57</f>
        <v>1924</v>
      </c>
      <c r="N7" s="1">
        <f>'[4]REM'!O57</f>
        <v>2102</v>
      </c>
      <c r="O7" s="1">
        <f>'[4]REM'!P57</f>
        <v>2262</v>
      </c>
      <c r="P7" s="1">
        <f>'[4]REM'!Q57</f>
        <v>2439</v>
      </c>
      <c r="Q7" s="1">
        <f>'[4]REM'!R57</f>
        <v>2739</v>
      </c>
      <c r="R7" s="1">
        <f>'[4]REM'!S57</f>
        <v>3034</v>
      </c>
      <c r="S7" s="1">
        <f>'[4]REM'!T57</f>
        <v>3311</v>
      </c>
      <c r="T7" s="1">
        <f>'[4]REM'!U57</f>
        <v>3653</v>
      </c>
      <c r="U7" s="1">
        <f>'[4]REM'!V57</f>
        <v>3719</v>
      </c>
      <c r="V7" s="1">
        <f>'[4]REM'!W57</f>
        <v>3628</v>
      </c>
      <c r="W7" s="1">
        <f>'[4]REM'!X57</f>
        <v>3855</v>
      </c>
      <c r="X7" s="1">
        <f>'[4]REM'!Y57</f>
        <v>4203.783930541345</v>
      </c>
      <c r="Y7" s="1">
        <f>'[4]REM'!Z57</f>
        <v>4628.21226272199</v>
      </c>
      <c r="Z7" s="1">
        <f>'[4]REM'!AA57</f>
        <v>5026.5517596154405</v>
      </c>
      <c r="AA7" s="1">
        <f>'[4]REM'!AB57</f>
        <v>5416.47408161049</v>
      </c>
    </row>
    <row r="8" spans="1:27" ht="15">
      <c r="A8" s="63" t="s">
        <v>109</v>
      </c>
      <c r="B8" s="46" t="s">
        <v>27</v>
      </c>
      <c r="C8" s="1">
        <f>'[4]REM'!D58</f>
        <v>35.66810270926827</v>
      </c>
      <c r="D8" s="1">
        <f>'[4]REM'!E58</f>
        <v>45.38654016009893</v>
      </c>
      <c r="E8" s="1">
        <f>'[4]REM'!F58</f>
        <v>56.82364296353704</v>
      </c>
      <c r="F8" s="1">
        <f>'[4]REM'!G58</f>
        <v>75.96847910707419</v>
      </c>
      <c r="G8" s="1">
        <f>'[4]REM'!H58</f>
        <v>96.03708692079556</v>
      </c>
      <c r="H8" s="1">
        <f>'[4]REM'!I58</f>
        <v>117.45239886485317</v>
      </c>
      <c r="I8" s="1">
        <f>'[4]REM'!J58</f>
        <v>104.96268382540666</v>
      </c>
      <c r="J8" s="1">
        <f>'[4]REM'!K58</f>
        <v>122.97011104831967</v>
      </c>
      <c r="K8" s="1">
        <f>'[4]REM'!L58</f>
        <v>136.57755243838557</v>
      </c>
      <c r="L8" s="1">
        <f>'[4]REM'!M58</f>
        <v>110.55026662668334</v>
      </c>
      <c r="M8" s="1">
        <f>'[4]REM'!N58</f>
        <v>137</v>
      </c>
      <c r="N8" s="1">
        <f>'[4]REM'!O58</f>
        <v>149</v>
      </c>
      <c r="O8" s="1">
        <f>'[4]REM'!P58</f>
        <v>166</v>
      </c>
      <c r="P8" s="1">
        <f>'[4]REM'!Q58</f>
        <v>175</v>
      </c>
      <c r="Q8" s="1">
        <f>'[4]REM'!R58</f>
        <v>195</v>
      </c>
      <c r="R8" s="1">
        <f>'[4]REM'!S58</f>
        <v>217</v>
      </c>
      <c r="S8" s="1">
        <f>'[4]REM'!T58</f>
        <v>243</v>
      </c>
      <c r="T8" s="1">
        <f>'[4]REM'!U58</f>
        <v>268</v>
      </c>
      <c r="U8" s="1">
        <f>'[4]REM'!V58</f>
        <v>285</v>
      </c>
      <c r="V8" s="1">
        <f>'[4]REM'!W58</f>
        <v>297</v>
      </c>
      <c r="W8" s="1">
        <f>'[4]REM'!X58</f>
        <v>305</v>
      </c>
      <c r="X8" s="1">
        <f>'[4]REM'!Y58</f>
        <v>332.59509696890024</v>
      </c>
      <c r="Y8" s="1">
        <f>'[4]REM'!Z58</f>
        <v>366.1750298651638</v>
      </c>
      <c r="Z8" s="1">
        <f>'[4]REM'!AA58</f>
        <v>397.69086554674686</v>
      </c>
      <c r="AA8" s="1">
        <f>'[4]REM'!AB58</f>
        <v>428.5407509445394</v>
      </c>
    </row>
    <row r="9" spans="1:27" ht="15">
      <c r="A9" s="63" t="s">
        <v>110</v>
      </c>
      <c r="B9" s="46" t="s">
        <v>28</v>
      </c>
      <c r="C9" s="1">
        <f>'[4]REM'!D59</f>
        <v>136.80690087116633</v>
      </c>
      <c r="D9" s="1">
        <f>'[4]REM'!E59</f>
        <v>184.154338033363</v>
      </c>
      <c r="E9" s="1">
        <f>'[4]REM'!F59</f>
        <v>246.1139754768163</v>
      </c>
      <c r="F9" s="1">
        <f>'[4]REM'!G59</f>
        <v>281.5649364330014</v>
      </c>
      <c r="G9" s="1">
        <f>'[4]REM'!H59</f>
        <v>349.81640562305336</v>
      </c>
      <c r="H9" s="1">
        <f>'[4]REM'!I59</f>
        <v>435.7290934528614</v>
      </c>
      <c r="I9" s="1">
        <f>'[4]REM'!J59</f>
        <v>553.6764715716588</v>
      </c>
      <c r="J9" s="1">
        <f>'[4]REM'!K59</f>
        <v>606.8606724519801</v>
      </c>
      <c r="K9" s="1">
        <f>'[4]REM'!L59</f>
        <v>683.6276626428689</v>
      </c>
      <c r="L9" s="1">
        <f>'[4]REM'!M59</f>
        <v>787.6800206428059</v>
      </c>
      <c r="M9" s="1">
        <f>'[4]REM'!N59</f>
        <v>987</v>
      </c>
      <c r="N9" s="1">
        <f>'[4]REM'!O59</f>
        <v>1074</v>
      </c>
      <c r="O9" s="1">
        <f>'[4]REM'!P59</f>
        <v>1207</v>
      </c>
      <c r="P9" s="1">
        <f>'[4]REM'!Q59</f>
        <v>1247</v>
      </c>
      <c r="Q9" s="1">
        <f>'[4]REM'!R59</f>
        <v>1316</v>
      </c>
      <c r="R9" s="1">
        <f>'[4]REM'!S59</f>
        <v>1488</v>
      </c>
      <c r="S9" s="1">
        <f>'[4]REM'!T59</f>
        <v>1579</v>
      </c>
      <c r="T9" s="1">
        <f>'[4]REM'!U59</f>
        <v>1746</v>
      </c>
      <c r="U9" s="1">
        <f>'[4]REM'!V59</f>
        <v>1821</v>
      </c>
      <c r="V9" s="1">
        <f>'[4]REM'!W59</f>
        <v>1852</v>
      </c>
      <c r="W9" s="1">
        <f>'[4]REM'!X59</f>
        <v>1945</v>
      </c>
      <c r="X9" s="1">
        <f>'[4]REM'!Y59</f>
        <v>2120.9752905065934</v>
      </c>
      <c r="Y9" s="1">
        <f>'[4]REM'!Z59</f>
        <v>2335.116174058176</v>
      </c>
      <c r="Z9" s="1">
        <f>'[4]REM'!AA59</f>
        <v>2536.0942081587627</v>
      </c>
      <c r="AA9" s="1">
        <f>'[4]REM'!AB59</f>
        <v>2732.8254445479643</v>
      </c>
    </row>
    <row r="10" spans="1:27" ht="15">
      <c r="A10" s="63" t="s">
        <v>111</v>
      </c>
      <c r="B10" s="46" t="s">
        <v>29</v>
      </c>
      <c r="C10" s="1">
        <f>'[4]REM'!D60</f>
        <v>275.4630036156655</v>
      </c>
      <c r="D10" s="1">
        <f>'[4]REM'!E60</f>
        <v>352.45026400984324</v>
      </c>
      <c r="E10" s="1">
        <f>'[4]REM'!F60</f>
        <v>465.0232605637474</v>
      </c>
      <c r="F10" s="1">
        <f>'[4]REM'!G60</f>
        <v>567.5415555180921</v>
      </c>
      <c r="G10" s="1">
        <f>'[4]REM'!H60</f>
        <v>662.9073553940045</v>
      </c>
      <c r="H10" s="1">
        <f>'[4]REM'!I60</f>
        <v>825.2872044326709</v>
      </c>
      <c r="I10" s="1">
        <f>'[4]REM'!J60</f>
        <v>1005.6757788784917</v>
      </c>
      <c r="J10" s="1">
        <f>'[4]REM'!K60</f>
        <v>1173.3019362783386</v>
      </c>
      <c r="K10" s="1">
        <f>'[4]REM'!L60</f>
        <v>1362.4984798325054</v>
      </c>
      <c r="L10" s="1">
        <f>'[4]REM'!M60</f>
        <v>1576.446752398668</v>
      </c>
      <c r="M10" s="1">
        <f>'[4]REM'!N60</f>
        <v>1988</v>
      </c>
      <c r="N10" s="1">
        <f>'[4]REM'!O60</f>
        <v>2224</v>
      </c>
      <c r="O10" s="1">
        <f>'[4]REM'!P60</f>
        <v>2439</v>
      </c>
      <c r="P10" s="1">
        <f>'[4]REM'!Q60</f>
        <v>2582</v>
      </c>
      <c r="Q10" s="1">
        <f>'[4]REM'!R60</f>
        <v>2901</v>
      </c>
      <c r="R10" s="1">
        <f>'[4]REM'!S60</f>
        <v>3193</v>
      </c>
      <c r="S10" s="1">
        <f>'[4]REM'!T60</f>
        <v>3608</v>
      </c>
      <c r="T10" s="1">
        <f>'[4]REM'!U60</f>
        <v>3980</v>
      </c>
      <c r="U10" s="1">
        <f>'[4]REM'!V60</f>
        <v>4545</v>
      </c>
      <c r="V10" s="1">
        <f>'[4]REM'!W60</f>
        <v>4593</v>
      </c>
      <c r="W10" s="1">
        <f>'[4]REM'!X60</f>
        <v>4933</v>
      </c>
      <c r="X10" s="1">
        <f>'[4]REM'!Y60</f>
        <v>5379.316765074048</v>
      </c>
      <c r="Y10" s="1">
        <f>'[4]REM'!Z60</f>
        <v>5922.430892868371</v>
      </c>
      <c r="Z10" s="1">
        <f>'[4]REM'!AA60</f>
        <v>6432.16078603968</v>
      </c>
      <c r="AA10" s="1">
        <f>'[4]REM'!AB60</f>
        <v>6931.11975216201</v>
      </c>
    </row>
    <row r="11" spans="1:27" ht="15">
      <c r="A11" s="63" t="s">
        <v>112</v>
      </c>
      <c r="B11" s="46" t="s">
        <v>83</v>
      </c>
      <c r="C11" s="1">
        <f>'[4]REM'!D61</f>
        <v>109.73773094895608</v>
      </c>
      <c r="D11" s="1">
        <f>'[4]REM'!E61</f>
        <v>139.06727629733973</v>
      </c>
      <c r="E11" s="1">
        <f>'[4]REM'!F61</f>
        <v>189.37425510057207</v>
      </c>
      <c r="F11" s="1">
        <f>'[4]REM'!G61</f>
        <v>265.0836756553495</v>
      </c>
      <c r="G11" s="1">
        <f>'[4]REM'!H61</f>
        <v>338.3210266889418</v>
      </c>
      <c r="H11" s="1">
        <f>'[4]REM'!I61</f>
        <v>389.58167898716215</v>
      </c>
      <c r="I11" s="1">
        <f>'[4]REM'!J61</f>
        <v>432.7027306220142</v>
      </c>
      <c r="J11" s="1">
        <f>'[4]REM'!K61</f>
        <v>531.0208409518883</v>
      </c>
      <c r="K11" s="1">
        <f>'[4]REM'!L61</f>
        <v>578.2827800447976</v>
      </c>
      <c r="L11" s="1">
        <f>'[4]REM'!M61</f>
        <v>527.6140464200065</v>
      </c>
      <c r="M11" s="1">
        <f>'[4]REM'!N61</f>
        <v>703</v>
      </c>
      <c r="N11" s="1">
        <f>'[4]REM'!O61</f>
        <v>751</v>
      </c>
      <c r="O11" s="1">
        <f>'[4]REM'!P61</f>
        <v>795</v>
      </c>
      <c r="P11" s="1">
        <f>'[4]REM'!Q61</f>
        <v>884</v>
      </c>
      <c r="Q11" s="1">
        <f>'[4]REM'!R61</f>
        <v>997</v>
      </c>
      <c r="R11" s="1">
        <f>'[4]REM'!S61</f>
        <v>1110</v>
      </c>
      <c r="S11" s="1">
        <f>'[4]REM'!T61</f>
        <v>1297</v>
      </c>
      <c r="T11" s="1">
        <f>'[4]REM'!U61</f>
        <v>1521</v>
      </c>
      <c r="U11" s="1">
        <f>'[4]REM'!V61</f>
        <v>1579</v>
      </c>
      <c r="V11" s="1">
        <f>'[4]REM'!W61</f>
        <v>1627</v>
      </c>
      <c r="W11" s="1">
        <f>'[4]REM'!X61</f>
        <v>1821</v>
      </c>
      <c r="X11" s="1">
        <f>'[4]REM'!Y61</f>
        <v>1985.7563002634995</v>
      </c>
      <c r="Y11" s="1">
        <f>'[4]REM'!Z61</f>
        <v>2186.24501437529</v>
      </c>
      <c r="Z11" s="1">
        <f>'[4]REM'!AA61</f>
        <v>2374.410052985659</v>
      </c>
      <c r="AA11" s="1">
        <f>'[4]REM'!AB61</f>
        <v>2558.5990408852663</v>
      </c>
    </row>
    <row r="12" spans="1:27" ht="15">
      <c r="A12" s="63" t="s">
        <v>113</v>
      </c>
      <c r="B12" s="46" t="s">
        <v>84</v>
      </c>
      <c r="C12" s="1">
        <f>'[4]REM'!D62</f>
        <v>338.4414723062192</v>
      </c>
      <c r="D12" s="1">
        <f>'[4]REM'!E62</f>
        <v>393.1715958705205</v>
      </c>
      <c r="E12" s="1">
        <f>'[4]REM'!F62</f>
        <v>533.9979055341762</v>
      </c>
      <c r="F12" s="1">
        <f>'[4]REM'!G62</f>
        <v>719.0736100347067</v>
      </c>
      <c r="G12" s="1">
        <f>'[4]REM'!H62</f>
        <v>919.322719713659</v>
      </c>
      <c r="H12" s="1">
        <f>'[4]REM'!I62</f>
        <v>1159.693838702083</v>
      </c>
      <c r="I12" s="1">
        <f>'[4]REM'!J62</f>
        <v>1337.1334267814368</v>
      </c>
      <c r="J12" s="1">
        <f>'[4]REM'!K62</f>
        <v>1506.3825121621448</v>
      </c>
      <c r="K12" s="1">
        <f>'[4]REM'!L62</f>
        <v>1611.9216704826704</v>
      </c>
      <c r="L12" s="1">
        <f>'[4]REM'!M62</f>
        <v>1462.8258959159339</v>
      </c>
      <c r="M12" s="1">
        <f>'[4]REM'!N62</f>
        <v>1910</v>
      </c>
      <c r="N12" s="1">
        <f>'[4]REM'!O62</f>
        <v>2097</v>
      </c>
      <c r="O12" s="1">
        <f>'[4]REM'!P62</f>
        <v>2384</v>
      </c>
      <c r="P12" s="1">
        <f>'[4]REM'!Q62</f>
        <v>2492</v>
      </c>
      <c r="Q12" s="1">
        <f>'[4]REM'!R62</f>
        <v>2776</v>
      </c>
      <c r="R12" s="1">
        <f>'[4]REM'!S62</f>
        <v>3151</v>
      </c>
      <c r="S12" s="1">
        <f>'[4]REM'!T62</f>
        <v>3669</v>
      </c>
      <c r="T12" s="1">
        <f>'[4]REM'!U62</f>
        <v>4248</v>
      </c>
      <c r="U12" s="1">
        <f>'[4]REM'!V62</f>
        <v>4568</v>
      </c>
      <c r="V12" s="1">
        <f>'[4]REM'!W62</f>
        <v>4523</v>
      </c>
      <c r="W12" s="1">
        <f>'[4]REM'!X62</f>
        <v>4937</v>
      </c>
      <c r="X12" s="1">
        <f>'[4]REM'!Y62</f>
        <v>5383.678667985116</v>
      </c>
      <c r="Y12" s="1">
        <f>'[4]REM'!Z62</f>
        <v>5927.233188342012</v>
      </c>
      <c r="Z12" s="1">
        <f>'[4]REM'!AA62</f>
        <v>6437.37640394849</v>
      </c>
      <c r="AA12" s="1">
        <f>'[4]REM'!AB62</f>
        <v>6936.739958731774</v>
      </c>
    </row>
    <row r="13" spans="1:27" ht="15">
      <c r="A13" s="63" t="s">
        <v>114</v>
      </c>
      <c r="B13" s="46" t="s">
        <v>30</v>
      </c>
      <c r="C13" s="1">
        <f>'[4]REM'!D63</f>
        <v>98.47394228527364</v>
      </c>
      <c r="D13" s="1">
        <f>'[4]REM'!E63</f>
        <v>136.22514159667864</v>
      </c>
      <c r="E13" s="1">
        <f>'[4]REM'!F63</f>
        <v>185.84723982441227</v>
      </c>
      <c r="F13" s="1">
        <f>'[4]REM'!G63</f>
        <v>268.5557045812949</v>
      </c>
      <c r="G13" s="1">
        <f>'[4]REM'!H63</f>
        <v>343.79517451745977</v>
      </c>
      <c r="H13" s="1">
        <f>'[4]REM'!I63</f>
        <v>434.43338934473525</v>
      </c>
      <c r="I13" s="1">
        <f>'[4]REM'!J63</f>
        <v>579.3843452373493</v>
      </c>
      <c r="J13" s="1">
        <f>'[4]REM'!K63</f>
        <v>729.2340039598719</v>
      </c>
      <c r="K13" s="1">
        <f>'[4]REM'!L63</f>
        <v>886.5368966261701</v>
      </c>
      <c r="L13" s="1">
        <f>'[4]REM'!M63</f>
        <v>1034.354464111005</v>
      </c>
      <c r="M13" s="1">
        <f>'[4]REM'!N63</f>
        <v>1282</v>
      </c>
      <c r="N13" s="1">
        <f>'[4]REM'!O63</f>
        <v>1558</v>
      </c>
      <c r="O13" s="1">
        <f>'[4]REM'!P63</f>
        <v>1731</v>
      </c>
      <c r="P13" s="1">
        <f>'[4]REM'!Q63</f>
        <v>1966</v>
      </c>
      <c r="Q13" s="1">
        <f>'[4]REM'!R63</f>
        <v>2249</v>
      </c>
      <c r="R13" s="1">
        <f>'[4]REM'!S63</f>
        <v>2349</v>
      </c>
      <c r="S13" s="1">
        <f>'[4]REM'!T63</f>
        <v>2569</v>
      </c>
      <c r="T13" s="1">
        <f>'[4]REM'!U63</f>
        <v>2716</v>
      </c>
      <c r="U13" s="1">
        <f>'[4]REM'!V63</f>
        <v>2949</v>
      </c>
      <c r="V13" s="1">
        <f>'[4]REM'!W63</f>
        <v>3118</v>
      </c>
      <c r="W13" s="1">
        <f>'[4]REM'!X63</f>
        <v>3388</v>
      </c>
      <c r="X13" s="1">
        <f>'[4]REM'!Y63</f>
        <v>3694.5317656742095</v>
      </c>
      <c r="Y13" s="1">
        <f>'[4]REM'!Z63</f>
        <v>4067.544266174344</v>
      </c>
      <c r="Z13" s="1">
        <f>'[4]REM'!AA63</f>
        <v>4417.628368761896</v>
      </c>
      <c r="AA13" s="1">
        <f>'[4]REM'!AB63</f>
        <v>4760.31496459049</v>
      </c>
    </row>
    <row r="14" spans="1:27" ht="15">
      <c r="A14" s="63" t="s">
        <v>115</v>
      </c>
      <c r="B14" s="46" t="s">
        <v>31</v>
      </c>
      <c r="C14" s="1">
        <f>'[4]REM'!D64</f>
        <v>437.47782866698066</v>
      </c>
      <c r="D14" s="1">
        <f>'[4]REM'!E64</f>
        <v>589.9391238101741</v>
      </c>
      <c r="E14" s="1">
        <f>'[4]REM'!F64</f>
        <v>860.3471441244524</v>
      </c>
      <c r="F14" s="1">
        <f>'[4]REM'!G64</f>
        <v>1305.9258120913964</v>
      </c>
      <c r="G14" s="1">
        <f>'[4]REM'!H64</f>
        <v>1745.0253111327563</v>
      </c>
      <c r="H14" s="1">
        <f>'[4]REM'!I64</f>
        <v>2170.142829045942</v>
      </c>
      <c r="I14" s="1">
        <f>'[4]REM'!J64</f>
        <v>2324.8860666322594</v>
      </c>
      <c r="J14" s="1">
        <f>'[4]REM'!K64</f>
        <v>2701.9705091246283</v>
      </c>
      <c r="K14" s="1">
        <f>'[4]REM'!L64</f>
        <v>2834.2223811244153</v>
      </c>
      <c r="L14" s="1">
        <f>'[4]REM'!M64</f>
        <v>2287.0235004513065</v>
      </c>
      <c r="M14" s="1">
        <f>'[4]REM'!N64</f>
        <v>2342</v>
      </c>
      <c r="N14" s="1">
        <f>'[4]REM'!O64</f>
        <v>2530</v>
      </c>
      <c r="O14" s="1">
        <f>'[4]REM'!P64</f>
        <v>2921</v>
      </c>
      <c r="P14" s="1">
        <f>'[4]REM'!Q64</f>
        <v>3389</v>
      </c>
      <c r="Q14" s="1">
        <f>'[4]REM'!R64</f>
        <v>3943</v>
      </c>
      <c r="R14" s="1">
        <f>'[4]REM'!S64</f>
        <v>4621</v>
      </c>
      <c r="S14" s="1">
        <f>'[4]REM'!T64</f>
        <v>5462</v>
      </c>
      <c r="T14" s="1">
        <f>'[4]REM'!U64</f>
        <v>6314</v>
      </c>
      <c r="U14" s="1">
        <f>'[4]REM'!V64</f>
        <v>7556</v>
      </c>
      <c r="V14" s="1">
        <f>'[4]REM'!W64</f>
        <v>8541</v>
      </c>
      <c r="W14" s="1">
        <f>'[4]REM'!X64</f>
        <v>9170</v>
      </c>
      <c r="X14" s="1">
        <f>'[4]REM'!Y64</f>
        <v>9999.662423622343</v>
      </c>
      <c r="Y14" s="1">
        <f>'[4]REM'!Z64</f>
        <v>11009.262373323123</v>
      </c>
      <c r="Z14" s="1">
        <f>'[4]REM'!AA64</f>
        <v>11956.804055946455</v>
      </c>
      <c r="AA14" s="1">
        <f>'[4]REM'!AB64</f>
        <v>12884.323561185003</v>
      </c>
    </row>
    <row r="15" spans="1:27" ht="15">
      <c r="A15" s="63" t="s">
        <v>116</v>
      </c>
      <c r="B15" s="47" t="s">
        <v>85</v>
      </c>
      <c r="C15" s="1">
        <f>'[4]REM'!D65</f>
        <v>1440.7509455067627</v>
      </c>
      <c r="D15" s="1">
        <f>'[4]REM'!E65</f>
        <v>1839.8849790510128</v>
      </c>
      <c r="E15" s="1">
        <f>'[4]REM'!F65</f>
        <v>2538.0041784876466</v>
      </c>
      <c r="F15" s="1">
        <f>'[4]REM'!G65</f>
        <v>3344.2013577515118</v>
      </c>
      <c r="G15" s="1">
        <f>'[4]REM'!H65</f>
        <v>4232.70497151011</v>
      </c>
      <c r="H15" s="1">
        <f>'[4]REM'!I65</f>
        <v>5163.019187426626</v>
      </c>
      <c r="I15" s="1">
        <f>'[4]REM'!J65</f>
        <v>6207.146427678644</v>
      </c>
      <c r="J15" s="1">
        <f>'[4]REM'!K65</f>
        <v>7159.671049310647</v>
      </c>
      <c r="K15" s="1">
        <f>'[4]REM'!L65</f>
        <v>8321.180848965423</v>
      </c>
      <c r="L15" s="1">
        <f>'[4]REM'!M65</f>
        <v>8668.445808557735</v>
      </c>
      <c r="M15" s="1">
        <f>'[4]REM'!N65</f>
        <v>9754</v>
      </c>
      <c r="N15" s="1">
        <f>'[4]REM'!O65</f>
        <v>10610</v>
      </c>
      <c r="O15" s="1">
        <f>'[4]REM'!P65</f>
        <v>12024</v>
      </c>
      <c r="P15" s="1">
        <f>'[4]REM'!Q65</f>
        <v>13221</v>
      </c>
      <c r="Q15" s="1">
        <f>'[4]REM'!R65</f>
        <v>14673</v>
      </c>
      <c r="R15" s="1">
        <f>'[4]REM'!S65</f>
        <v>16020</v>
      </c>
      <c r="S15" s="1">
        <f>'[4]REM'!T65</f>
        <v>18534</v>
      </c>
      <c r="T15" s="1">
        <f>'[4]REM'!U65</f>
        <v>21060</v>
      </c>
      <c r="U15" s="1">
        <f>'[4]REM'!V65</f>
        <v>22760</v>
      </c>
      <c r="V15" s="1">
        <f>'[4]REM'!W65</f>
        <v>24566</v>
      </c>
      <c r="W15" s="1">
        <f>'[4]REM'!X65</f>
        <v>27293</v>
      </c>
      <c r="X15" s="1">
        <f>'[4]REM'!Y65</f>
        <v>29762.354037941615</v>
      </c>
      <c r="Y15" s="1">
        <f>'[4]REM'!Z65</f>
        <v>32767.26259052432</v>
      </c>
      <c r="Z15" s="1">
        <f>'[4]REM'!AA65</f>
        <v>35587.46489628644</v>
      </c>
      <c r="AA15" s="1">
        <f>'[4]REM'!AB65</f>
        <v>38348.074477145296</v>
      </c>
    </row>
    <row r="16" spans="1:27" ht="15">
      <c r="A16" s="63" t="s">
        <v>117</v>
      </c>
      <c r="B16" s="47" t="s">
        <v>32</v>
      </c>
      <c r="C16" s="1">
        <f>'[4]REM'!D66</f>
        <v>316.56086753383573</v>
      </c>
      <c r="D16" s="1">
        <f>'[4]REM'!E66</f>
        <v>436.278970275107</v>
      </c>
      <c r="E16" s="1">
        <f>'[4]REM'!F66</f>
        <v>634.7665023109673</v>
      </c>
      <c r="F16" s="1">
        <f>'[4]REM'!G66</f>
        <v>770.884219198788</v>
      </c>
      <c r="G16" s="1">
        <f>'[4]REM'!H66</f>
        <v>970.9589674657798</v>
      </c>
      <c r="H16" s="1">
        <f>'[4]REM'!I66</f>
        <v>1234.4992201881528</v>
      </c>
      <c r="I16" s="1">
        <f>'[4]REM'!J66</f>
        <v>1634.0413371699728</v>
      </c>
      <c r="J16" s="1">
        <f>'[4]REM'!K66</f>
        <v>1991.7564708257132</v>
      </c>
      <c r="K16" s="1">
        <f>'[4]REM'!L66</f>
        <v>2521.0837163775564</v>
      </c>
      <c r="L16" s="1">
        <f>'[4]REM'!M66</f>
        <v>2891.8917020924105</v>
      </c>
      <c r="M16" s="1">
        <f>'[4]REM'!N66</f>
        <v>3205</v>
      </c>
      <c r="N16" s="1">
        <f>'[4]REM'!O66</f>
        <v>3626</v>
      </c>
      <c r="O16" s="1">
        <f>'[4]REM'!P66</f>
        <v>4050</v>
      </c>
      <c r="P16" s="1">
        <f>'[4]REM'!Q66</f>
        <v>4534</v>
      </c>
      <c r="Q16" s="1">
        <f>'[4]REM'!R66</f>
        <v>5017</v>
      </c>
      <c r="R16" s="1">
        <f>'[4]REM'!S66</f>
        <v>5551</v>
      </c>
      <c r="S16" s="1">
        <f>'[4]REM'!T66</f>
        <v>6347</v>
      </c>
      <c r="T16" s="1">
        <f>'[4]REM'!U66</f>
        <v>7042</v>
      </c>
      <c r="U16" s="1">
        <f>'[4]REM'!V66</f>
        <v>7505</v>
      </c>
      <c r="V16" s="1">
        <f>'[4]REM'!W66</f>
        <v>8214</v>
      </c>
      <c r="W16" s="1">
        <f>'[4]REM'!X66</f>
        <v>8920</v>
      </c>
      <c r="X16" s="1">
        <f>'[4]REM'!Y66</f>
        <v>9727.043491680623</v>
      </c>
      <c r="Y16" s="1">
        <f>'[4]REM'!Z66</f>
        <v>10709.118906220529</v>
      </c>
      <c r="Z16" s="1">
        <f>'[4]REM'!AA66</f>
        <v>11630.827936645845</v>
      </c>
      <c r="AA16" s="1">
        <f>'[4]REM'!AB66</f>
        <v>12533.060650574727</v>
      </c>
    </row>
    <row r="17" spans="1:27" ht="15">
      <c r="A17" s="63" t="s">
        <v>118</v>
      </c>
      <c r="B17" s="47" t="s">
        <v>33</v>
      </c>
      <c r="C17" s="1">
        <f>'[4]REM'!D67</f>
        <v>917.4722378073818</v>
      </c>
      <c r="D17" s="1">
        <f>'[4]REM'!E67</f>
        <v>1216.7294100196186</v>
      </c>
      <c r="E17" s="1">
        <f>'[4]REM'!F67</f>
        <v>1773.1481777740623</v>
      </c>
      <c r="F17" s="1">
        <f>'[4]REM'!G67</f>
        <v>2530.8232753468</v>
      </c>
      <c r="G17" s="1">
        <f>'[4]REM'!H67</f>
        <v>3519.976534628875</v>
      </c>
      <c r="H17" s="1">
        <f>'[4]REM'!I67</f>
        <v>4731.265197041708</v>
      </c>
      <c r="I17" s="1">
        <f>'[4]REM'!J67</f>
        <v>5904.771499343214</v>
      </c>
      <c r="J17" s="1">
        <f>'[4]REM'!K67</f>
        <v>7709.843729960328</v>
      </c>
      <c r="K17" s="1">
        <f>'[4]REM'!L67</f>
        <v>8417.24413583037</v>
      </c>
      <c r="L17" s="1">
        <f>'[4]REM'!M67</f>
        <v>8011.1034737768405</v>
      </c>
      <c r="M17" s="1">
        <f>'[4]REM'!N67</f>
        <v>8414</v>
      </c>
      <c r="N17" s="1">
        <f>'[4]REM'!O67</f>
        <v>9395</v>
      </c>
      <c r="O17" s="1">
        <f>'[4]REM'!P67</f>
        <v>10053</v>
      </c>
      <c r="P17" s="1">
        <f>'[4]REM'!Q67</f>
        <v>11518</v>
      </c>
      <c r="Q17" s="1">
        <f>'[4]REM'!R67</f>
        <v>12317</v>
      </c>
      <c r="R17" s="1">
        <f>'[4]REM'!S67</f>
        <v>13599</v>
      </c>
      <c r="S17" s="1">
        <f>'[4]REM'!T67</f>
        <v>16055</v>
      </c>
      <c r="T17" s="1">
        <f>'[4]REM'!U67</f>
        <v>18554</v>
      </c>
      <c r="U17" s="1">
        <f>'[4]REM'!V67</f>
        <v>20877</v>
      </c>
      <c r="V17" s="1">
        <f>'[4]REM'!W67</f>
        <v>22832</v>
      </c>
      <c r="W17" s="1">
        <f>'[4]REM'!X67</f>
        <v>24285</v>
      </c>
      <c r="X17" s="1">
        <f>'[4]REM'!Y67</f>
        <v>26482.203048818825</v>
      </c>
      <c r="Y17" s="1">
        <f>'[4]REM'!Z67</f>
        <v>29155.936394345914</v>
      </c>
      <c r="Z17" s="1">
        <f>'[4]REM'!AA67</f>
        <v>31665.32022886147</v>
      </c>
      <c r="AA17" s="1">
        <f>'[4]REM'!AB67</f>
        <v>34121.679136682425</v>
      </c>
    </row>
    <row r="18" spans="1:27" ht="15">
      <c r="A18" s="63" t="s">
        <v>119</v>
      </c>
      <c r="B18" s="47" t="s">
        <v>34</v>
      </c>
      <c r="C18" s="1">
        <f>'[4]REM'!D69</f>
        <v>1850.3375910082796</v>
      </c>
      <c r="D18" s="1">
        <f>'[4]REM'!E69</f>
        <v>2484.987333138425</v>
      </c>
      <c r="E18" s="1">
        <f>'[4]REM'!F69</f>
        <v>3571.647096906748</v>
      </c>
      <c r="F18" s="1">
        <f>'[4]REM'!G69</f>
        <v>4869.6169867274575</v>
      </c>
      <c r="G18" s="1">
        <f>'[4]REM'!H69</f>
        <v>6378.429005421087</v>
      </c>
      <c r="H18" s="1">
        <f>'[4]REM'!I69</f>
        <v>8174.119105243944</v>
      </c>
      <c r="I18" s="1">
        <f>'[4]REM'!J69</f>
        <v>12137.011569979331</v>
      </c>
      <c r="J18" s="1">
        <f>'[4]REM'!K69</f>
        <v>15916.73886619831</v>
      </c>
      <c r="K18" s="1">
        <f>'[4]REM'!L69</f>
        <v>19049.013372895828</v>
      </c>
      <c r="L18" s="1">
        <f>'[4]REM'!M69</f>
        <v>23168.998462632062</v>
      </c>
      <c r="M18" s="1">
        <f>'[4]REM'!N69</f>
        <v>24836</v>
      </c>
      <c r="N18" s="1">
        <f>'[4]REM'!O69</f>
        <v>27103</v>
      </c>
      <c r="O18" s="1">
        <f>'[4]REM'!P69</f>
        <v>29334</v>
      </c>
      <c r="P18" s="1">
        <f>'[4]REM'!Q69</f>
        <v>31107</v>
      </c>
      <c r="Q18" s="1">
        <f>'[4]REM'!R69</f>
        <v>34529</v>
      </c>
      <c r="R18" s="1">
        <f>'[4]REM'!S69</f>
        <v>37664</v>
      </c>
      <c r="S18" s="1">
        <f>'[4]REM'!T69</f>
        <v>41247</v>
      </c>
      <c r="T18" s="1">
        <f>'[4]REM'!U69</f>
        <v>46627</v>
      </c>
      <c r="U18" s="1">
        <f>'[4]REM'!V69</f>
        <v>51925</v>
      </c>
      <c r="V18" s="1">
        <f>'[4]REM'!W69</f>
        <v>58829</v>
      </c>
      <c r="W18" s="1">
        <f>'[4]REM'!X69</f>
        <v>62118</v>
      </c>
      <c r="X18" s="1">
        <f>'[4]REM'!Y69</f>
        <v>67738.17125742343</v>
      </c>
      <c r="Y18" s="1">
        <f>'[4]REM'!Z69</f>
        <v>74577.24755791557</v>
      </c>
      <c r="Z18" s="1">
        <f>'[4]REM'!AA69</f>
        <v>80995.93831486172</v>
      </c>
      <c r="AA18" s="1">
        <f>'[4]REM'!AB69</f>
        <v>87278.99792515705</v>
      </c>
    </row>
    <row r="19" spans="1:22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6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0" ht="15">
      <c r="A107" s="36"/>
      <c r="B107" s="37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3.8515625" style="0" bestFit="1" customWidth="1"/>
    <col min="4" max="20" width="11.7109375" style="0" customWidth="1"/>
    <col min="21" max="22" width="10.2812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</row>
    <row r="2" spans="1:27" ht="15">
      <c r="A2" s="46" t="s">
        <v>20</v>
      </c>
      <c r="B2" s="46" t="s">
        <v>21</v>
      </c>
      <c r="C2" s="1">
        <f>VA!C2-LAB!C2</f>
        <v>20019.907880338884</v>
      </c>
      <c r="D2" s="1">
        <f>VA!D2-LAB!D2</f>
        <v>26016.715005516617</v>
      </c>
      <c r="E2" s="1">
        <f>VA!E2-LAB!E2</f>
        <v>32113.676729884093</v>
      </c>
      <c r="F2" s="1">
        <f>VA!F2-LAB!F2</f>
        <v>41235.32461452289</v>
      </c>
      <c r="G2" s="1">
        <f>VA!G2-LAB!G2</f>
        <v>53721.22112076662</v>
      </c>
      <c r="H2" s="1">
        <f>VA!H2-LAB!H2</f>
        <v>67887.84338875598</v>
      </c>
      <c r="I2" s="1">
        <f>VA!I2-LAB!I2</f>
        <v>79879.72258484556</v>
      </c>
      <c r="J2" s="1">
        <f>VA!J2-LAB!J2</f>
        <v>96718.15683622044</v>
      </c>
      <c r="K2" s="1">
        <f>VA!K2-LAB!K2</f>
        <v>110983.28565989525</v>
      </c>
      <c r="L2" s="1">
        <f>VA!L2-LAB!L2</f>
        <v>117607.55359610813</v>
      </c>
      <c r="M2" s="1">
        <f>VA!M2-LAB!M2</f>
        <v>135702</v>
      </c>
      <c r="N2" s="1">
        <f>VA!N2-LAB!N2</f>
        <v>144565</v>
      </c>
      <c r="O2" s="1">
        <f>VA!O2-LAB!O2</f>
        <v>154506</v>
      </c>
      <c r="P2" s="1">
        <f>VA!P2-LAB!P2</f>
        <v>171388</v>
      </c>
      <c r="Q2" s="1">
        <f>VA!Q2-LAB!Q2</f>
        <v>193653</v>
      </c>
      <c r="R2" s="1">
        <f>VA!R2-LAB!R2</f>
        <v>213263</v>
      </c>
      <c r="S2" s="1">
        <f>VA!S2-LAB!S2</f>
        <v>238820</v>
      </c>
      <c r="T2" s="1">
        <f>VA!T2-LAB!T2</f>
        <v>265124</v>
      </c>
      <c r="U2" s="1">
        <f>VA!U2-LAB!U2</f>
        <v>298066</v>
      </c>
      <c r="V2" s="1">
        <f>VA!V2-LAB!V2</f>
        <v>310446</v>
      </c>
      <c r="W2" s="1">
        <f>VA!W2-LAB!W2</f>
        <v>332809</v>
      </c>
      <c r="X2" s="1">
        <f>VA!X2-LAB!X2</f>
        <v>384377.18495234236</v>
      </c>
      <c r="Y2" s="1">
        <f>VA!Y2-LAB!Y2</f>
        <v>408111.0105460075</v>
      </c>
      <c r="Z2" s="1">
        <f>VA!Z2-LAB!Z2</f>
        <v>436582.02850317943</v>
      </c>
      <c r="AA2" s="1">
        <f>VA!AA2-LAB!AA2</f>
        <v>459265.13728731417</v>
      </c>
    </row>
    <row r="3" spans="1:27" ht="15">
      <c r="A3" s="63" t="s">
        <v>104</v>
      </c>
      <c r="B3" s="46" t="s">
        <v>22</v>
      </c>
      <c r="C3" s="1">
        <f>VA!C3-LAB!C3</f>
        <v>2853.9609002912716</v>
      </c>
      <c r="D3" s="1">
        <f>VA!D3-LAB!D3</f>
        <v>3683.5221658061564</v>
      </c>
      <c r="E3" s="1">
        <f>VA!E3-LAB!E3</f>
        <v>4202.127664212647</v>
      </c>
      <c r="F3" s="1">
        <f>VA!F3-LAB!F3</f>
        <v>4851.268276943858</v>
      </c>
      <c r="G3" s="1">
        <f>VA!G3-LAB!G3</f>
        <v>6295.633554101246</v>
      </c>
      <c r="H3" s="1">
        <f>VA!H3-LAB!H3</f>
        <v>7713.396121188007</v>
      </c>
      <c r="I3" s="1">
        <f>VA!I3-LAB!I3</f>
        <v>7944.282332662361</v>
      </c>
      <c r="J3" s="1">
        <f>VA!J3-LAB!J3</f>
        <v>9282.569302071304</v>
      </c>
      <c r="K3" s="1">
        <f>VA!K3-LAB!K3</f>
        <v>10862.816857067297</v>
      </c>
      <c r="L3" s="1">
        <f>VA!L3-LAB!L3</f>
        <v>11053.018500425236</v>
      </c>
      <c r="M3" s="1">
        <f>VA!M3-LAB!M3</f>
        <v>12519</v>
      </c>
      <c r="N3" s="1">
        <f>VA!N3-LAB!N3</f>
        <v>13495</v>
      </c>
      <c r="O3" s="1">
        <f>VA!O3-LAB!O3</f>
        <v>14995</v>
      </c>
      <c r="P3" s="1">
        <f>VA!P3-LAB!P3</f>
        <v>16234</v>
      </c>
      <c r="Q3" s="1">
        <f>VA!Q3-LAB!Q3</f>
        <v>17157</v>
      </c>
      <c r="R3" s="1">
        <f>VA!R3-LAB!R3</f>
        <v>18376</v>
      </c>
      <c r="S3" s="1">
        <f>VA!S3-LAB!S3</f>
        <v>19891</v>
      </c>
      <c r="T3" s="1">
        <f>VA!T3-LAB!T3</f>
        <v>21646</v>
      </c>
      <c r="U3" s="1">
        <f>VA!U3-LAB!U3</f>
        <v>23474</v>
      </c>
      <c r="V3" s="1">
        <f>VA!V3-LAB!V3</f>
        <v>24845</v>
      </c>
      <c r="W3" s="1">
        <f>VA!W3-LAB!W3</f>
        <v>25058</v>
      </c>
      <c r="X3" s="1">
        <f>VA!X3-LAB!X3</f>
        <v>28824.239571951435</v>
      </c>
      <c r="Y3" s="1">
        <f>VA!Y3-LAB!Y3</f>
        <v>30681.27222226253</v>
      </c>
      <c r="Z3" s="1">
        <f>VA!Z3-LAB!Z3</f>
        <v>32857.04531175538</v>
      </c>
      <c r="AA3" s="1">
        <f>VA!AA3-LAB!AA3</f>
        <v>34624.50168051902</v>
      </c>
    </row>
    <row r="4" spans="1:27" ht="15">
      <c r="A4" s="63" t="s">
        <v>105</v>
      </c>
      <c r="B4" s="46" t="s">
        <v>23</v>
      </c>
      <c r="C4" s="1">
        <f>VA!C4-LAB!C4</f>
        <v>1326.8363375063357</v>
      </c>
      <c r="D4" s="1">
        <f>VA!D4-LAB!D4</f>
        <v>1487.8353223462052</v>
      </c>
      <c r="E4" s="1">
        <f>VA!E4-LAB!E4</f>
        <v>1647.0028819860702</v>
      </c>
      <c r="F4" s="1">
        <f>VA!F4-LAB!F4</f>
        <v>1893.6964378687053</v>
      </c>
      <c r="G4" s="1">
        <f>VA!G4-LAB!G4</f>
        <v>2061.406497997013</v>
      </c>
      <c r="H4" s="1">
        <f>VA!H4-LAB!H4</f>
        <v>2981.011235324548</v>
      </c>
      <c r="I4" s="1">
        <f>VA!I4-LAB!I4</f>
        <v>3746.626529953316</v>
      </c>
      <c r="J4" s="1">
        <f>VA!J4-LAB!J4</f>
        <v>4056.5500742422473</v>
      </c>
      <c r="K4" s="1">
        <f>VA!K4-LAB!K4</f>
        <v>4534.616489828842</v>
      </c>
      <c r="L4" s="1">
        <f>VA!L4-LAB!L4</f>
        <v>7375.557556110891</v>
      </c>
      <c r="M4" s="1">
        <f>VA!M4-LAB!M4</f>
        <v>10690</v>
      </c>
      <c r="N4" s="1">
        <f>VA!N4-LAB!N4</f>
        <v>9268</v>
      </c>
      <c r="O4" s="1">
        <f>VA!O4-LAB!O4</f>
        <v>9809</v>
      </c>
      <c r="P4" s="1">
        <f>VA!P4-LAB!P4</f>
        <v>13013</v>
      </c>
      <c r="Q4" s="1">
        <f>VA!Q4-LAB!Q4</f>
        <v>15437</v>
      </c>
      <c r="R4" s="1">
        <f>VA!R4-LAB!R4</f>
        <v>18929</v>
      </c>
      <c r="S4" s="1">
        <f>VA!S4-LAB!S4</f>
        <v>22474</v>
      </c>
      <c r="T4" s="1">
        <f>VA!T4-LAB!T4</f>
        <v>22486</v>
      </c>
      <c r="U4" s="1">
        <f>VA!U4-LAB!U4</f>
        <v>34289</v>
      </c>
      <c r="V4" s="1">
        <f>VA!V4-LAB!V4</f>
        <v>32804</v>
      </c>
      <c r="W4" s="1">
        <f>VA!W4-LAB!W4</f>
        <v>42009</v>
      </c>
      <c r="X4" s="1">
        <f>VA!X4-LAB!X4</f>
        <v>47795.894615197365</v>
      </c>
      <c r="Y4" s="1">
        <f>VA!Y4-LAB!Y4</f>
        <v>51226.237713039875</v>
      </c>
      <c r="Z4" s="1">
        <f>VA!Z4-LAB!Z4</f>
        <v>55019.242081341654</v>
      </c>
      <c r="AA4" s="1">
        <f>VA!AA4-LAB!AA4</f>
        <v>58252.0454997114</v>
      </c>
    </row>
    <row r="5" spans="1:27" ht="15">
      <c r="A5" s="63" t="s">
        <v>106</v>
      </c>
      <c r="B5" s="46" t="s">
        <v>24</v>
      </c>
      <c r="C5" s="1">
        <f>VA!C5-LAB!C5</f>
        <v>2804.18405534979</v>
      </c>
      <c r="D5" s="1">
        <f>VA!D5-LAB!D5</f>
        <v>3608.4024752552705</v>
      </c>
      <c r="E5" s="1">
        <f>VA!E5-LAB!E5</f>
        <v>4502.306523113669</v>
      </c>
      <c r="F5" s="1">
        <f>VA!F5-LAB!F5</f>
        <v>5774.367255407581</v>
      </c>
      <c r="G5" s="1">
        <f>VA!G5-LAB!G5</f>
        <v>7324.07103334443</v>
      </c>
      <c r="H5" s="1">
        <f>VA!H5-LAB!H5</f>
        <v>9257.914960534526</v>
      </c>
      <c r="I5" s="1">
        <f>VA!I5-LAB!I5</f>
        <v>10602.054968270644</v>
      </c>
      <c r="J5" s="1">
        <f>VA!J5-LAB!J5</f>
        <v>12964.252089286381</v>
      </c>
      <c r="K5" s="1">
        <f>VA!K5-LAB!K5</f>
        <v>14779.133664818883</v>
      </c>
      <c r="L5" s="1">
        <f>VA!L5-LAB!L5</f>
        <v>15197.79495119337</v>
      </c>
      <c r="M5" s="1">
        <f>VA!M5-LAB!M5</f>
        <v>18793</v>
      </c>
      <c r="N5" s="1">
        <f>VA!N5-LAB!N5</f>
        <v>20568</v>
      </c>
      <c r="O5" s="1">
        <f>VA!O5-LAB!O5</f>
        <v>21950</v>
      </c>
      <c r="P5" s="1">
        <f>VA!P5-LAB!P5</f>
        <v>25328</v>
      </c>
      <c r="Q5" s="1">
        <f>VA!Q5-LAB!Q5</f>
        <v>29501</v>
      </c>
      <c r="R5" s="1">
        <f>VA!R5-LAB!R5</f>
        <v>31588</v>
      </c>
      <c r="S5" s="1">
        <f>VA!S5-LAB!S5</f>
        <v>36347</v>
      </c>
      <c r="T5" s="1">
        <f>VA!T5-LAB!T5</f>
        <v>41703</v>
      </c>
      <c r="U5" s="1">
        <f>VA!U5-LAB!U5</f>
        <v>44337</v>
      </c>
      <c r="V5" s="1">
        <f>VA!V5-LAB!V5</f>
        <v>43491</v>
      </c>
      <c r="W5" s="1">
        <f>VA!W5-LAB!W5</f>
        <v>45863</v>
      </c>
      <c r="X5" s="1">
        <f>VA!X5-LAB!X5</f>
        <v>52972.08265297347</v>
      </c>
      <c r="Y5" s="1">
        <f>VA!Y5-LAB!Y5</f>
        <v>56241.12293874516</v>
      </c>
      <c r="Z5" s="1">
        <f>VA!Z5-LAB!Z5</f>
        <v>60163.85167875899</v>
      </c>
      <c r="AA5" s="1">
        <f>VA!AA5-LAB!AA5</f>
        <v>63288.33880214491</v>
      </c>
    </row>
    <row r="6" spans="1:27" ht="15">
      <c r="A6" s="63" t="s">
        <v>107</v>
      </c>
      <c r="B6" s="46" t="s">
        <v>25</v>
      </c>
      <c r="C6" s="1">
        <f>VA!C6-LAB!C6</f>
        <v>640.5564873460237</v>
      </c>
      <c r="D6" s="1">
        <f>VA!D6-LAB!D6</f>
        <v>812.2005871868481</v>
      </c>
      <c r="E6" s="1">
        <f>VA!E6-LAB!E6</f>
        <v>1029.5751683189064</v>
      </c>
      <c r="F6" s="1">
        <f>VA!F6-LAB!F6</f>
        <v>1332.5109330294022</v>
      </c>
      <c r="G6" s="1">
        <f>VA!G6-LAB!G6</f>
        <v>1767.3209602652566</v>
      </c>
      <c r="H6" s="1">
        <f>VA!H6-LAB!H6</f>
        <v>2228.581190158016</v>
      </c>
      <c r="I6" s="1">
        <f>VA!I6-LAB!I6</f>
        <v>2637.1900361803455</v>
      </c>
      <c r="J6" s="1">
        <f>VA!J6-LAB!J6</f>
        <v>3308.058274078752</v>
      </c>
      <c r="K6" s="1">
        <f>VA!K6-LAB!K6</f>
        <v>4020.673441186747</v>
      </c>
      <c r="L6" s="1">
        <f>VA!L6-LAB!L6</f>
        <v>4211.85884000379</v>
      </c>
      <c r="M6" s="1">
        <f>VA!M6-LAB!M6</f>
        <v>4738</v>
      </c>
      <c r="N6" s="1">
        <f>VA!N6-LAB!N6</f>
        <v>5182</v>
      </c>
      <c r="O6" s="1">
        <f>VA!O6-LAB!O6</f>
        <v>5483</v>
      </c>
      <c r="P6" s="1">
        <f>VA!P6-LAB!P6</f>
        <v>5913</v>
      </c>
      <c r="Q6" s="1">
        <f>VA!Q6-LAB!Q6</f>
        <v>6444</v>
      </c>
      <c r="R6" s="1">
        <f>VA!R6-LAB!R6</f>
        <v>6725</v>
      </c>
      <c r="S6" s="1">
        <f>VA!S6-LAB!S6</f>
        <v>7448</v>
      </c>
      <c r="T6" s="1">
        <f>VA!T6-LAB!T6</f>
        <v>8812</v>
      </c>
      <c r="U6" s="1">
        <f>VA!U6-LAB!U6</f>
        <v>10015</v>
      </c>
      <c r="V6" s="1">
        <f>VA!V6-LAB!V6</f>
        <v>11057</v>
      </c>
      <c r="W6" s="1">
        <f>VA!W6-LAB!W6</f>
        <v>10946</v>
      </c>
      <c r="X6" s="1">
        <f>VA!X6-LAB!X6</f>
        <v>12667.144761060074</v>
      </c>
      <c r="Y6" s="1">
        <f>VA!Y6-LAB!Y6</f>
        <v>13432.656260064741</v>
      </c>
      <c r="Z6" s="1">
        <f>VA!Z6-LAB!Z6</f>
        <v>14362.142661868715</v>
      </c>
      <c r="AA6" s="1">
        <f>VA!AA6-LAB!AA6</f>
        <v>15095.35026101713</v>
      </c>
    </row>
    <row r="7" spans="1:27" ht="15">
      <c r="A7" s="63" t="s">
        <v>108</v>
      </c>
      <c r="B7" s="46" t="s">
        <v>26</v>
      </c>
      <c r="C7" s="1">
        <f>VA!C7-LAB!C7</f>
        <v>439.74477845504146</v>
      </c>
      <c r="D7" s="1">
        <f>VA!D7-LAB!D7</f>
        <v>601.4319024395878</v>
      </c>
      <c r="E7" s="1">
        <f>VA!E7-LAB!E7</f>
        <v>704.0643944336116</v>
      </c>
      <c r="F7" s="1">
        <f>VA!F7-LAB!F7</f>
        <v>832.0885791264029</v>
      </c>
      <c r="G7" s="1">
        <f>VA!G7-LAB!G7</f>
        <v>875.1546674196286</v>
      </c>
      <c r="H7" s="1">
        <f>VA!H7-LAB!H7</f>
        <v>1097.0779848161403</v>
      </c>
      <c r="I7" s="1">
        <f>VA!I7-LAB!I7</f>
        <v>1317.0160237693074</v>
      </c>
      <c r="J7" s="1">
        <f>VA!J7-LAB!J7</f>
        <v>1489.7298881003</v>
      </c>
      <c r="K7" s="1">
        <f>VA!K7-LAB!K7</f>
        <v>1649.3683690733635</v>
      </c>
      <c r="L7" s="1">
        <f>VA!L7-LAB!L7</f>
        <v>1593.0530931936762</v>
      </c>
      <c r="M7" s="1">
        <f>VA!M7-LAB!M7</f>
        <v>2151</v>
      </c>
      <c r="N7" s="1">
        <f>VA!N7-LAB!N7</f>
        <v>2366</v>
      </c>
      <c r="O7" s="1">
        <f>VA!O7-LAB!O7</f>
        <v>2266</v>
      </c>
      <c r="P7" s="1">
        <f>VA!P7-LAB!P7</f>
        <v>2516</v>
      </c>
      <c r="Q7" s="1">
        <f>VA!Q7-LAB!Q7</f>
        <v>2870</v>
      </c>
      <c r="R7" s="1">
        <f>VA!R7-LAB!R7</f>
        <v>2644</v>
      </c>
      <c r="S7" s="1">
        <f>VA!S7-LAB!S7</f>
        <v>3038</v>
      </c>
      <c r="T7" s="1">
        <f>VA!T7-LAB!T7</f>
        <v>3857</v>
      </c>
      <c r="U7" s="1">
        <f>VA!U7-LAB!U7</f>
        <v>3877</v>
      </c>
      <c r="V7" s="1">
        <f>VA!V7-LAB!V7</f>
        <v>2911</v>
      </c>
      <c r="W7" s="1">
        <f>VA!W7-LAB!W7</f>
        <v>2697</v>
      </c>
      <c r="X7" s="1">
        <f>VA!X7-LAB!X7</f>
        <v>3218.042941694972</v>
      </c>
      <c r="Y7" s="1">
        <f>VA!Y7-LAB!Y7</f>
        <v>3348.325911664816</v>
      </c>
      <c r="Z7" s="1">
        <f>VA!Z7-LAB!Z7</f>
        <v>3550.5974587282053</v>
      </c>
      <c r="AA7" s="1">
        <f>VA!AA7-LAB!AA7</f>
        <v>3681.6350785341483</v>
      </c>
    </row>
    <row r="8" spans="1:27" ht="15">
      <c r="A8" s="63" t="s">
        <v>109</v>
      </c>
      <c r="B8" s="46" t="s">
        <v>27</v>
      </c>
      <c r="C8" s="1">
        <f>VA!C8-LAB!C8</f>
        <v>43.33189729073173</v>
      </c>
      <c r="D8" s="1">
        <f>VA!D8-LAB!D8</f>
        <v>57.61345983990107</v>
      </c>
      <c r="E8" s="1">
        <f>VA!E8-LAB!E8</f>
        <v>74.17635703646296</v>
      </c>
      <c r="F8" s="1">
        <f>VA!F8-LAB!F8</f>
        <v>97.03152089292581</v>
      </c>
      <c r="G8" s="1">
        <f>VA!G8-LAB!G8</f>
        <v>131.96291307920444</v>
      </c>
      <c r="H8" s="1">
        <f>VA!H8-LAB!H8</f>
        <v>164.54760113514683</v>
      </c>
      <c r="I8" s="1">
        <f>VA!I8-LAB!I8</f>
        <v>156.03731617459334</v>
      </c>
      <c r="J8" s="1">
        <f>VA!J8-LAB!J8</f>
        <v>185.02988895168033</v>
      </c>
      <c r="K8" s="1">
        <f>VA!K8-LAB!K8</f>
        <v>208.42244756161443</v>
      </c>
      <c r="L8" s="1">
        <f>VA!L8-LAB!L8</f>
        <v>176.44973337331666</v>
      </c>
      <c r="M8" s="1">
        <f>VA!M8-LAB!M8</f>
        <v>227</v>
      </c>
      <c r="N8" s="1">
        <f>VA!N8-LAB!N8</f>
        <v>231</v>
      </c>
      <c r="O8" s="1">
        <f>VA!O8-LAB!O8</f>
        <v>264</v>
      </c>
      <c r="P8" s="1">
        <f>VA!P8-LAB!P8</f>
        <v>302</v>
      </c>
      <c r="Q8" s="1">
        <f>VA!Q8-LAB!Q8</f>
        <v>400</v>
      </c>
      <c r="R8" s="1">
        <f>VA!R8-LAB!R8</f>
        <v>435</v>
      </c>
      <c r="S8" s="1">
        <f>VA!S8-LAB!S8</f>
        <v>531</v>
      </c>
      <c r="T8" s="1">
        <f>VA!T8-LAB!T8</f>
        <v>711</v>
      </c>
      <c r="U8" s="1">
        <f>VA!U8-LAB!U8</f>
        <v>757</v>
      </c>
      <c r="V8" s="1">
        <f>VA!V8-LAB!V8</f>
        <v>715</v>
      </c>
      <c r="W8" s="1">
        <f>VA!W8-LAB!W8</f>
        <v>725</v>
      </c>
      <c r="X8" s="1">
        <f>VA!X8-LAB!X8</f>
        <v>834.1450859376027</v>
      </c>
      <c r="Y8" s="1">
        <f>VA!Y8-LAB!Y8</f>
        <v>887.7679371095628</v>
      </c>
      <c r="Z8" s="1">
        <f>VA!Z8-LAB!Z8</f>
        <v>950.6705042478127</v>
      </c>
      <c r="AA8" s="1">
        <f>VA!AA8-LAB!AA8</f>
        <v>1001.7175571978564</v>
      </c>
    </row>
    <row r="9" spans="1:27" ht="15">
      <c r="A9" s="63" t="s">
        <v>110</v>
      </c>
      <c r="B9" s="46" t="s">
        <v>28</v>
      </c>
      <c r="C9" s="1">
        <f>VA!C9-LAB!C9</f>
        <v>220.19309912883367</v>
      </c>
      <c r="D9" s="1">
        <f>VA!D9-LAB!D9</f>
        <v>293.845661966637</v>
      </c>
      <c r="E9" s="1">
        <f>VA!E9-LAB!E9</f>
        <v>361.88602452318366</v>
      </c>
      <c r="F9" s="1">
        <f>VA!F9-LAB!F9</f>
        <v>444.4350635669986</v>
      </c>
      <c r="G9" s="1">
        <f>VA!G9-LAB!G9</f>
        <v>577.1835943769466</v>
      </c>
      <c r="H9" s="1">
        <f>VA!H9-LAB!H9</f>
        <v>751.2709065471386</v>
      </c>
      <c r="I9" s="1">
        <f>VA!I9-LAB!I9</f>
        <v>766.3235284283412</v>
      </c>
      <c r="J9" s="1">
        <f>VA!J9-LAB!J9</f>
        <v>929.1393275480199</v>
      </c>
      <c r="K9" s="1">
        <f>VA!K9-LAB!K9</f>
        <v>1039.372337357131</v>
      </c>
      <c r="L9" s="1">
        <f>VA!L9-LAB!L9</f>
        <v>1134.3199793571941</v>
      </c>
      <c r="M9" s="1">
        <f>VA!M9-LAB!M9</f>
        <v>1364</v>
      </c>
      <c r="N9" s="1">
        <f>VA!N9-LAB!N9</f>
        <v>1396</v>
      </c>
      <c r="O9" s="1">
        <f>VA!O9-LAB!O9</f>
        <v>1628</v>
      </c>
      <c r="P9" s="1">
        <f>VA!P9-LAB!P9</f>
        <v>1771</v>
      </c>
      <c r="Q9" s="1">
        <f>VA!Q9-LAB!Q9</f>
        <v>2027</v>
      </c>
      <c r="R9" s="1">
        <f>VA!R9-LAB!R9</f>
        <v>2114</v>
      </c>
      <c r="S9" s="1">
        <f>VA!S9-LAB!S9</f>
        <v>2362</v>
      </c>
      <c r="T9" s="1">
        <f>VA!T9-LAB!T9</f>
        <v>2522</v>
      </c>
      <c r="U9" s="1">
        <f>VA!U9-LAB!U9</f>
        <v>2609</v>
      </c>
      <c r="V9" s="1">
        <f>VA!V9-LAB!V9</f>
        <v>2821</v>
      </c>
      <c r="W9" s="1">
        <f>VA!W9-LAB!W9</f>
        <v>2906</v>
      </c>
      <c r="X9" s="1">
        <f>VA!X9-LAB!X9</f>
        <v>3374.0311437452947</v>
      </c>
      <c r="Y9" s="1">
        <f>VA!Y9-LAB!Y9</f>
        <v>3570.5899742859006</v>
      </c>
      <c r="Z9" s="1">
        <f>VA!Z9-LAB!Z9</f>
        <v>3814.2951169610506</v>
      </c>
      <c r="AA9" s="1">
        <f>VA!AA9-LAB!AA9</f>
        <v>4003.274606712969</v>
      </c>
    </row>
    <row r="10" spans="1:27" ht="15">
      <c r="A10" s="63" t="s">
        <v>111</v>
      </c>
      <c r="B10" s="46" t="s">
        <v>29</v>
      </c>
      <c r="C10" s="1">
        <f>VA!C10-LAB!C10</f>
        <v>743.5369963843345</v>
      </c>
      <c r="D10" s="1">
        <f>VA!D10-LAB!D10</f>
        <v>948.5497359901567</v>
      </c>
      <c r="E10" s="1">
        <f>VA!E10-LAB!E10</f>
        <v>1178.9767394362525</v>
      </c>
      <c r="F10" s="1">
        <f>VA!F10-LAB!F10</f>
        <v>1528.458444481908</v>
      </c>
      <c r="G10" s="1">
        <f>VA!G10-LAB!G10</f>
        <v>1896.0926446059955</v>
      </c>
      <c r="H10" s="1">
        <f>VA!H10-LAB!H10</f>
        <v>2518.712795567329</v>
      </c>
      <c r="I10" s="1">
        <f>VA!I10-LAB!I10</f>
        <v>2885.3242211215083</v>
      </c>
      <c r="J10" s="1">
        <f>VA!J10-LAB!J10</f>
        <v>3527.698063721661</v>
      </c>
      <c r="K10" s="1">
        <f>VA!K10-LAB!K10</f>
        <v>4022.5015201674946</v>
      </c>
      <c r="L10" s="1">
        <f>VA!L10-LAB!L10</f>
        <v>4510.553247601332</v>
      </c>
      <c r="M10" s="1">
        <f>VA!M10-LAB!M10</f>
        <v>5939</v>
      </c>
      <c r="N10" s="1">
        <f>VA!N10-LAB!N10</f>
        <v>6363</v>
      </c>
      <c r="O10" s="1">
        <f>VA!O10-LAB!O10</f>
        <v>6925</v>
      </c>
      <c r="P10" s="1">
        <f>VA!P10-LAB!P10</f>
        <v>8265</v>
      </c>
      <c r="Q10" s="1">
        <f>VA!Q10-LAB!Q10</f>
        <v>10006</v>
      </c>
      <c r="R10" s="1">
        <f>VA!R10-LAB!R10</f>
        <v>11630</v>
      </c>
      <c r="S10" s="1">
        <f>VA!S10-LAB!S10</f>
        <v>13556</v>
      </c>
      <c r="T10" s="1">
        <f>VA!T10-LAB!T10</f>
        <v>15366</v>
      </c>
      <c r="U10" s="1">
        <f>VA!U10-LAB!U10</f>
        <v>16821</v>
      </c>
      <c r="V10" s="1">
        <f>VA!V10-LAB!V10</f>
        <v>15738</v>
      </c>
      <c r="W10" s="1">
        <f>VA!W10-LAB!W10</f>
        <v>18321</v>
      </c>
      <c r="X10" s="1">
        <f>VA!X10-LAB!X10</f>
        <v>20961.825189593736</v>
      </c>
      <c r="Y10" s="1">
        <f>VA!Y10-LAB!Y10</f>
        <v>22387.462072209582</v>
      </c>
      <c r="Z10" s="1">
        <f>VA!Z10-LAB!Z10</f>
        <v>24009.38804231244</v>
      </c>
      <c r="AA10" s="1">
        <f>VA!AA10-LAB!AA10</f>
        <v>25359.391604676115</v>
      </c>
    </row>
    <row r="11" spans="1:27" ht="15">
      <c r="A11" s="63" t="s">
        <v>112</v>
      </c>
      <c r="B11" s="46" t="s">
        <v>83</v>
      </c>
      <c r="C11" s="1">
        <f>VA!C11-LAB!C11</f>
        <v>267.2622690510439</v>
      </c>
      <c r="D11" s="1">
        <f>VA!D11-LAB!D11</f>
        <v>339.93272370266027</v>
      </c>
      <c r="E11" s="1">
        <f>VA!E11-LAB!E11</f>
        <v>439.6257448994279</v>
      </c>
      <c r="F11" s="1">
        <f>VA!F11-LAB!F11</f>
        <v>617.9163243446505</v>
      </c>
      <c r="G11" s="1">
        <f>VA!G11-LAB!G11</f>
        <v>829.6789733110581</v>
      </c>
      <c r="H11" s="1">
        <f>VA!H11-LAB!H11</f>
        <v>942.4183210128379</v>
      </c>
      <c r="I11" s="1">
        <f>VA!I11-LAB!I11</f>
        <v>1017.2972693779858</v>
      </c>
      <c r="J11" s="1">
        <f>VA!J11-LAB!J11</f>
        <v>1290.9791590481118</v>
      </c>
      <c r="K11" s="1">
        <f>VA!K11-LAB!K11</f>
        <v>1349.7172199552024</v>
      </c>
      <c r="L11" s="1">
        <f>VA!L11-LAB!L11</f>
        <v>1175.3859535799934</v>
      </c>
      <c r="M11" s="1">
        <f>VA!M11-LAB!M11</f>
        <v>1497</v>
      </c>
      <c r="N11" s="1">
        <f>VA!N11-LAB!N11</f>
        <v>1731</v>
      </c>
      <c r="O11" s="1">
        <f>VA!O11-LAB!O11</f>
        <v>1980</v>
      </c>
      <c r="P11" s="1">
        <f>VA!P11-LAB!P11</f>
        <v>2362</v>
      </c>
      <c r="Q11" s="1">
        <f>VA!Q11-LAB!Q11</f>
        <v>2648</v>
      </c>
      <c r="R11" s="1">
        <f>VA!R11-LAB!R11</f>
        <v>2537</v>
      </c>
      <c r="S11" s="1">
        <f>VA!S11-LAB!S11</f>
        <v>3033</v>
      </c>
      <c r="T11" s="1">
        <f>VA!T11-LAB!T11</f>
        <v>3483</v>
      </c>
      <c r="U11" s="1">
        <f>VA!U11-LAB!U11</f>
        <v>3658</v>
      </c>
      <c r="V11" s="1">
        <f>VA!V11-LAB!V11</f>
        <v>3763</v>
      </c>
      <c r="W11" s="1">
        <f>VA!W11-LAB!W11</f>
        <v>3408</v>
      </c>
      <c r="X11" s="1">
        <f>VA!X11-LAB!X11</f>
        <v>3937.432453540484</v>
      </c>
      <c r="Y11" s="1">
        <f>VA!Y11-LAB!Y11</f>
        <v>4179.646028644947</v>
      </c>
      <c r="Z11" s="1">
        <f>VA!Z11-LAB!Z11</f>
        <v>4470.814803961672</v>
      </c>
      <c r="AA11" s="1">
        <f>VA!AA11-LAB!AA11</f>
        <v>4702.391923460935</v>
      </c>
    </row>
    <row r="12" spans="1:27" ht="15">
      <c r="A12" s="63" t="s">
        <v>113</v>
      </c>
      <c r="B12" s="46" t="s">
        <v>84</v>
      </c>
      <c r="C12" s="1">
        <f>VA!C12-LAB!C12</f>
        <v>449.5585276937808</v>
      </c>
      <c r="D12" s="1">
        <f>VA!D12-LAB!D12</f>
        <v>554.8284041294795</v>
      </c>
      <c r="E12" s="1">
        <f>VA!E12-LAB!E12</f>
        <v>714.0020944658238</v>
      </c>
      <c r="F12" s="1">
        <f>VA!F12-LAB!F12</f>
        <v>921.9263899652933</v>
      </c>
      <c r="G12" s="1">
        <f>VA!G12-LAB!G12</f>
        <v>1246.677280286341</v>
      </c>
      <c r="H12" s="1">
        <f>VA!H12-LAB!H12</f>
        <v>1555.306161297917</v>
      </c>
      <c r="I12" s="1">
        <f>VA!I12-LAB!I12</f>
        <v>1822.8665732185632</v>
      </c>
      <c r="J12" s="1">
        <f>VA!J12-LAB!J12</f>
        <v>2233.617487837855</v>
      </c>
      <c r="K12" s="1">
        <f>VA!K12-LAB!K12</f>
        <v>2489.0783295173296</v>
      </c>
      <c r="L12" s="1">
        <f>VA!L12-LAB!L12</f>
        <v>2396.174104084066</v>
      </c>
      <c r="M12" s="1">
        <f>VA!M12-LAB!M12</f>
        <v>2877</v>
      </c>
      <c r="N12" s="1">
        <f>VA!N12-LAB!N12</f>
        <v>3299</v>
      </c>
      <c r="O12" s="1">
        <f>VA!O12-LAB!O12</f>
        <v>3404</v>
      </c>
      <c r="P12" s="1">
        <f>VA!P12-LAB!P12</f>
        <v>4199</v>
      </c>
      <c r="Q12" s="1">
        <f>VA!Q12-LAB!Q12</f>
        <v>5106</v>
      </c>
      <c r="R12" s="1">
        <f>VA!R12-LAB!R12</f>
        <v>5503</v>
      </c>
      <c r="S12" s="1">
        <f>VA!S12-LAB!S12</f>
        <v>6379</v>
      </c>
      <c r="T12" s="1">
        <f>VA!T12-LAB!T12</f>
        <v>6952</v>
      </c>
      <c r="U12" s="1">
        <f>VA!U12-LAB!U12</f>
        <v>6600</v>
      </c>
      <c r="V12" s="1">
        <f>VA!V12-LAB!V12</f>
        <v>6486</v>
      </c>
      <c r="W12" s="1">
        <f>VA!W12-LAB!W12</f>
        <v>6860</v>
      </c>
      <c r="X12" s="1">
        <f>VA!X12-LAB!X12</f>
        <v>7979.461077401307</v>
      </c>
      <c r="Y12" s="1">
        <f>VA!Y12-LAB!Y12</f>
        <v>8434.674754765609</v>
      </c>
      <c r="Z12" s="1">
        <f>VA!Z12-LAB!Z12</f>
        <v>9005.9430906791</v>
      </c>
      <c r="AA12" s="1">
        <f>VA!AA12-LAB!AA12</f>
        <v>9444.577770545744</v>
      </c>
    </row>
    <row r="13" spans="1:27" ht="15">
      <c r="A13" s="63" t="s">
        <v>114</v>
      </c>
      <c r="B13" s="46" t="s">
        <v>30</v>
      </c>
      <c r="C13" s="1">
        <f>VA!C13-LAB!C13</f>
        <v>430.52605771472633</v>
      </c>
      <c r="D13" s="1">
        <f>VA!D13-LAB!D13</f>
        <v>601.7748584033213</v>
      </c>
      <c r="E13" s="1">
        <f>VA!E13-LAB!E13</f>
        <v>737.1527601755877</v>
      </c>
      <c r="F13" s="1">
        <f>VA!F13-LAB!F13</f>
        <v>1080.4442954187052</v>
      </c>
      <c r="G13" s="1">
        <f>VA!G13-LAB!G13</f>
        <v>1395.2048254825402</v>
      </c>
      <c r="H13" s="1">
        <f>VA!H13-LAB!H13</f>
        <v>1765.5666106552649</v>
      </c>
      <c r="I13" s="1">
        <f>VA!I13-LAB!I13</f>
        <v>2149.6156547626506</v>
      </c>
      <c r="J13" s="1">
        <f>VA!J13-LAB!J13</f>
        <v>2766.765996040128</v>
      </c>
      <c r="K13" s="1">
        <f>VA!K13-LAB!K13</f>
        <v>3267.4631033738297</v>
      </c>
      <c r="L13" s="1">
        <f>VA!L13-LAB!L13</f>
        <v>3591.6455358889953</v>
      </c>
      <c r="M13" s="1">
        <f>VA!M13-LAB!M13</f>
        <v>4672</v>
      </c>
      <c r="N13" s="1">
        <f>VA!N13-LAB!N13</f>
        <v>5755</v>
      </c>
      <c r="O13" s="1">
        <f>VA!O13-LAB!O13</f>
        <v>6151</v>
      </c>
      <c r="P13" s="1">
        <f>VA!P13-LAB!P13</f>
        <v>7681</v>
      </c>
      <c r="Q13" s="1">
        <f>VA!Q13-LAB!Q13</f>
        <v>8684</v>
      </c>
      <c r="R13" s="1">
        <f>VA!R13-LAB!R13</f>
        <v>9643</v>
      </c>
      <c r="S13" s="1">
        <f>VA!S13-LAB!S13</f>
        <v>10337</v>
      </c>
      <c r="T13" s="1">
        <f>VA!T13-LAB!T13</f>
        <v>11450</v>
      </c>
      <c r="U13" s="1">
        <f>VA!U13-LAB!U13</f>
        <v>12480</v>
      </c>
      <c r="V13" s="1">
        <f>VA!V13-LAB!V13</f>
        <v>12733</v>
      </c>
      <c r="W13" s="1">
        <f>VA!W13-LAB!W13</f>
        <v>13331</v>
      </c>
      <c r="X13" s="1">
        <f>VA!X13-LAB!X13</f>
        <v>15244.04019356251</v>
      </c>
      <c r="Y13" s="1">
        <f>VA!Y13-LAB!Y13</f>
        <v>16286.506670573672</v>
      </c>
      <c r="Z13" s="1">
        <f>VA!Z13-LAB!Z13</f>
        <v>17469.025749291737</v>
      </c>
      <c r="AA13" s="1">
        <f>VA!AA13-LAB!AA13</f>
        <v>18455.693437188846</v>
      </c>
    </row>
    <row r="14" spans="1:27" ht="15">
      <c r="A14" s="63" t="s">
        <v>115</v>
      </c>
      <c r="B14" s="46" t="s">
        <v>31</v>
      </c>
      <c r="C14" s="1">
        <f>VA!C14-LAB!C14</f>
        <v>977.5221713330193</v>
      </c>
      <c r="D14" s="1">
        <f>VA!D14-LAB!D14</f>
        <v>1289.0608761898259</v>
      </c>
      <c r="E14" s="1">
        <f>VA!E14-LAB!E14</f>
        <v>1689.6528558755476</v>
      </c>
      <c r="F14" s="1">
        <f>VA!F14-LAB!F14</f>
        <v>2602.0741879086036</v>
      </c>
      <c r="G14" s="1">
        <f>VA!G14-LAB!G14</f>
        <v>3714.9746888672435</v>
      </c>
      <c r="H14" s="1">
        <f>VA!H14-LAB!H14</f>
        <v>4767.857170954057</v>
      </c>
      <c r="I14" s="1">
        <f>VA!I14-LAB!I14</f>
        <v>5110.11393336774</v>
      </c>
      <c r="J14" s="1">
        <f>VA!J14-LAB!J14</f>
        <v>6777.029490875371</v>
      </c>
      <c r="K14" s="1">
        <f>VA!K14-LAB!K14</f>
        <v>6948.777618875585</v>
      </c>
      <c r="L14" s="1">
        <f>VA!L14-LAB!L14</f>
        <v>5515.976499548693</v>
      </c>
      <c r="M14" s="1">
        <f>VA!M14-LAB!M14</f>
        <v>6368</v>
      </c>
      <c r="N14" s="1">
        <f>VA!N14-LAB!N14</f>
        <v>7493</v>
      </c>
      <c r="O14" s="1">
        <f>VA!O14-LAB!O14</f>
        <v>9162</v>
      </c>
      <c r="P14" s="1">
        <f>VA!P14-LAB!P14</f>
        <v>10301</v>
      </c>
      <c r="Q14" s="1">
        <f>VA!Q14-LAB!Q14</f>
        <v>12927</v>
      </c>
      <c r="R14" s="1">
        <f>VA!R14-LAB!R14</f>
        <v>14294</v>
      </c>
      <c r="S14" s="1">
        <f>VA!S14-LAB!S14</f>
        <v>17760</v>
      </c>
      <c r="T14" s="1">
        <f>VA!T14-LAB!T14</f>
        <v>21352</v>
      </c>
      <c r="U14" s="1">
        <f>VA!U14-LAB!U14</f>
        <v>25823</v>
      </c>
      <c r="V14" s="1">
        <f>VA!V14-LAB!V14</f>
        <v>30372</v>
      </c>
      <c r="W14" s="1">
        <f>VA!W14-LAB!W14</f>
        <v>28958</v>
      </c>
      <c r="X14" s="1">
        <f>VA!X14-LAB!X14</f>
        <v>33190.11397818265</v>
      </c>
      <c r="Y14" s="1">
        <f>VA!Y14-LAB!Y14</f>
        <v>35408.540971154915</v>
      </c>
      <c r="Z14" s="1">
        <f>VA!Z14-LAB!Z14</f>
        <v>37956.13022320594</v>
      </c>
      <c r="AA14" s="1">
        <f>VA!AA14-LAB!AA14</f>
        <v>40060.228645468655</v>
      </c>
    </row>
    <row r="15" spans="1:27" ht="15">
      <c r="A15" s="63" t="s">
        <v>116</v>
      </c>
      <c r="B15" s="47" t="s">
        <v>85</v>
      </c>
      <c r="C15" s="1">
        <f>VA!C15-LAB!C15</f>
        <v>2350.249054493237</v>
      </c>
      <c r="D15" s="1">
        <f>VA!D15-LAB!D15</f>
        <v>3145.115020948987</v>
      </c>
      <c r="E15" s="1">
        <f>VA!E15-LAB!E15</f>
        <v>4018.9958215123534</v>
      </c>
      <c r="F15" s="1">
        <f>VA!F15-LAB!F15</f>
        <v>4988.798642248488</v>
      </c>
      <c r="G15" s="1">
        <f>VA!G15-LAB!G15</f>
        <v>6377.29502848989</v>
      </c>
      <c r="H15" s="1">
        <f>VA!H15-LAB!H15</f>
        <v>8132.980812573374</v>
      </c>
      <c r="I15" s="1">
        <f>VA!I15-LAB!I15</f>
        <v>9166.853572321357</v>
      </c>
      <c r="J15" s="1">
        <f>VA!J15-LAB!J15</f>
        <v>11526.328950689352</v>
      </c>
      <c r="K15" s="1">
        <f>VA!K15-LAB!K15</f>
        <v>13644.819151034577</v>
      </c>
      <c r="L15" s="1">
        <f>VA!L15-LAB!L15</f>
        <v>14546.554191442265</v>
      </c>
      <c r="M15" s="1">
        <f>VA!M15-LAB!M15</f>
        <v>17173</v>
      </c>
      <c r="N15" s="1">
        <f>VA!N15-LAB!N15</f>
        <v>18581</v>
      </c>
      <c r="O15" s="1">
        <f>VA!O15-LAB!O15</f>
        <v>18783</v>
      </c>
      <c r="P15" s="1">
        <f>VA!P15-LAB!P15</f>
        <v>19873</v>
      </c>
      <c r="Q15" s="1">
        <f>VA!Q15-LAB!Q15</f>
        <v>22594</v>
      </c>
      <c r="R15" s="1">
        <f>VA!R15-LAB!R15</f>
        <v>24315</v>
      </c>
      <c r="S15" s="1">
        <f>VA!S15-LAB!S15</f>
        <v>27008</v>
      </c>
      <c r="T15" s="1">
        <f>VA!T15-LAB!T15</f>
        <v>30911</v>
      </c>
      <c r="U15" s="1">
        <f>VA!U15-LAB!U15</f>
        <v>33047</v>
      </c>
      <c r="V15" s="1">
        <f>VA!V15-LAB!V15</f>
        <v>33829</v>
      </c>
      <c r="W15" s="1">
        <f>VA!W15-LAB!W15</f>
        <v>35882</v>
      </c>
      <c r="X15" s="1">
        <f>VA!X15-LAB!X15</f>
        <v>41799.59844275579</v>
      </c>
      <c r="Y15" s="1">
        <f>VA!Y15-LAB!Y15</f>
        <v>44143.26841785273</v>
      </c>
      <c r="Z15" s="1">
        <f>VA!Z15-LAB!Z15</f>
        <v>47114.21426562746</v>
      </c>
      <c r="AA15" s="1">
        <f>VA!AA15-LAB!AA15</f>
        <v>49376.749422753586</v>
      </c>
    </row>
    <row r="16" spans="1:27" ht="15">
      <c r="A16" s="63" t="s">
        <v>117</v>
      </c>
      <c r="B16" s="47" t="s">
        <v>32</v>
      </c>
      <c r="C16" s="1">
        <f>VA!C16-LAB!C16</f>
        <v>1340.4391324661642</v>
      </c>
      <c r="D16" s="1">
        <f>VA!D16-LAB!D16</f>
        <v>1777.721029724893</v>
      </c>
      <c r="E16" s="1">
        <f>VA!E16-LAB!E16</f>
        <v>2273.2334976890324</v>
      </c>
      <c r="F16" s="1">
        <f>VA!F16-LAB!F16</f>
        <v>2861.115780801212</v>
      </c>
      <c r="G16" s="1">
        <f>VA!G16-LAB!G16</f>
        <v>3692.04103253422</v>
      </c>
      <c r="H16" s="1">
        <f>VA!H16-LAB!H16</f>
        <v>4614.500779811848</v>
      </c>
      <c r="I16" s="1">
        <f>VA!I16-LAB!I16</f>
        <v>5233.958662830028</v>
      </c>
      <c r="J16" s="1">
        <f>VA!J16-LAB!J16</f>
        <v>6348.243529174287</v>
      </c>
      <c r="K16" s="1">
        <f>VA!K16-LAB!K16</f>
        <v>7860.916283622444</v>
      </c>
      <c r="L16" s="1">
        <f>VA!L16-LAB!L16</f>
        <v>8260.108297907589</v>
      </c>
      <c r="M16" s="1">
        <f>VA!M16-LAB!M16</f>
        <v>9860</v>
      </c>
      <c r="N16" s="1">
        <f>VA!N16-LAB!N16</f>
        <v>11457</v>
      </c>
      <c r="O16" s="1">
        <f>VA!O16-LAB!O16</f>
        <v>12597</v>
      </c>
      <c r="P16" s="1">
        <f>VA!P16-LAB!P16</f>
        <v>14015</v>
      </c>
      <c r="Q16" s="1">
        <f>VA!Q16-LAB!Q16</f>
        <v>15843</v>
      </c>
      <c r="R16" s="1">
        <f>VA!R16-LAB!R16</f>
        <v>17734</v>
      </c>
      <c r="S16" s="1">
        <f>VA!S16-LAB!S16</f>
        <v>20206</v>
      </c>
      <c r="T16" s="1">
        <f>VA!T16-LAB!T16</f>
        <v>23638</v>
      </c>
      <c r="U16" s="1">
        <f>VA!U16-LAB!U16</f>
        <v>24341</v>
      </c>
      <c r="V16" s="1">
        <f>VA!V16-LAB!V16</f>
        <v>25327</v>
      </c>
      <c r="W16" s="1">
        <f>VA!W16-LAB!W16</f>
        <v>25718</v>
      </c>
      <c r="X16" s="1">
        <f>VA!X16-LAB!X16</f>
        <v>29509.409377751846</v>
      </c>
      <c r="Y16" s="1">
        <f>VA!Y16-LAB!Y16</f>
        <v>31459.88739481887</v>
      </c>
      <c r="Z16" s="1">
        <f>VA!Z16-LAB!Z16</f>
        <v>33713.386749707504</v>
      </c>
      <c r="AA16" s="1">
        <f>VA!AA16-LAB!AA16</f>
        <v>35565.27651198479</v>
      </c>
    </row>
    <row r="17" spans="1:27" ht="15">
      <c r="A17" s="63" t="s">
        <v>118</v>
      </c>
      <c r="B17" s="47" t="s">
        <v>33</v>
      </c>
      <c r="C17" s="1">
        <f>VA!C17-LAB!C17</f>
        <v>3016.527762192618</v>
      </c>
      <c r="D17" s="1">
        <f>VA!D17-LAB!D17</f>
        <v>4005.2705899803814</v>
      </c>
      <c r="E17" s="1">
        <f>VA!E17-LAB!E17</f>
        <v>4956.851822225937</v>
      </c>
      <c r="F17" s="1">
        <f>VA!F17-LAB!F17</f>
        <v>6624.1767246532</v>
      </c>
      <c r="G17" s="1">
        <f>VA!G17-LAB!G17</f>
        <v>8970.023465371125</v>
      </c>
      <c r="H17" s="1">
        <f>VA!H17-LAB!H17</f>
        <v>11139.734802958292</v>
      </c>
      <c r="I17" s="1">
        <f>VA!I17-LAB!I17</f>
        <v>14232.228500656787</v>
      </c>
      <c r="J17" s="1">
        <f>VA!J17-LAB!J17</f>
        <v>16665.15627003967</v>
      </c>
      <c r="K17" s="1">
        <f>VA!K17-LAB!K17</f>
        <v>18936.75586416963</v>
      </c>
      <c r="L17" s="1">
        <f>VA!L17-LAB!L17</f>
        <v>20505.896526223158</v>
      </c>
      <c r="M17" s="1">
        <f>VA!M17-LAB!M17</f>
        <v>21629</v>
      </c>
      <c r="N17" s="1">
        <f>VA!N17-LAB!N17</f>
        <v>22334</v>
      </c>
      <c r="O17" s="1">
        <f>VA!O17-LAB!O17</f>
        <v>23534</v>
      </c>
      <c r="P17" s="1">
        <f>VA!P17-LAB!P17</f>
        <v>24569</v>
      </c>
      <c r="Q17" s="1">
        <f>VA!Q17-LAB!Q17</f>
        <v>27410</v>
      </c>
      <c r="R17" s="1">
        <f>VA!R17-LAB!R17</f>
        <v>29966</v>
      </c>
      <c r="S17" s="1">
        <f>VA!S17-LAB!S17</f>
        <v>31870</v>
      </c>
      <c r="T17" s="1">
        <f>VA!T17-LAB!T17</f>
        <v>35031</v>
      </c>
      <c r="U17" s="1">
        <f>VA!U17-LAB!U17</f>
        <v>39472</v>
      </c>
      <c r="V17" s="1">
        <f>VA!V17-LAB!V17</f>
        <v>42548</v>
      </c>
      <c r="W17" s="1">
        <f>VA!W17-LAB!W17</f>
        <v>44746</v>
      </c>
      <c r="X17" s="1">
        <f>VA!X17-LAB!X17</f>
        <v>51713.17711255866</v>
      </c>
      <c r="Y17" s="1">
        <f>VA!Y17-LAB!Y17</f>
        <v>54883.80822044278</v>
      </c>
      <c r="Z17" s="1">
        <f>VA!Z17-LAB!Z17</f>
        <v>58702.382410253325</v>
      </c>
      <c r="AA17" s="1">
        <f>VA!AA17-LAB!AA17</f>
        <v>61734.788115140625</v>
      </c>
    </row>
    <row r="18" spans="1:27" ht="15">
      <c r="A18" s="63" t="s">
        <v>119</v>
      </c>
      <c r="B18" s="47" t="s">
        <v>34</v>
      </c>
      <c r="C18" s="1">
        <f>VA!C18-LAB!C18</f>
        <v>4919.66240899172</v>
      </c>
      <c r="D18" s="1">
        <f>VA!D18-LAB!D18</f>
        <v>6418.012666861575</v>
      </c>
      <c r="E18" s="1">
        <f>VA!E18-LAB!E18</f>
        <v>8086.352903093251</v>
      </c>
      <c r="F18" s="1">
        <f>VA!F18-LAB!F18</f>
        <v>10559.383013272542</v>
      </c>
      <c r="G18" s="1">
        <f>VA!G18-LAB!G18</f>
        <v>13890.570994578913</v>
      </c>
      <c r="H18" s="1">
        <f>VA!H18-LAB!H18</f>
        <v>17514.880894756054</v>
      </c>
      <c r="I18" s="1">
        <f>VA!I18-LAB!I18</f>
        <v>21693.98843002067</v>
      </c>
      <c r="J18" s="1">
        <f>VA!J18-LAB!J18</f>
        <v>26331.26113380169</v>
      </c>
      <c r="K18" s="1">
        <f>VA!K18-LAB!K18</f>
        <v>30147.986627104172</v>
      </c>
      <c r="L18" s="1">
        <f>VA!L18-LAB!L18</f>
        <v>31561.001537367938</v>
      </c>
      <c r="M18" s="1">
        <f>VA!M18-LAB!M18</f>
        <v>33998</v>
      </c>
      <c r="N18" s="1">
        <f>VA!N18-LAB!N18</f>
        <v>35614</v>
      </c>
      <c r="O18" s="1">
        <f>VA!O18-LAB!O18</f>
        <v>37525</v>
      </c>
      <c r="P18" s="1">
        <f>VA!P18-LAB!P18</f>
        <v>40374</v>
      </c>
      <c r="Q18" s="1">
        <f>VA!Q18-LAB!Q18</f>
        <v>44100</v>
      </c>
      <c r="R18" s="1">
        <f>VA!R18-LAB!R18</f>
        <v>48418</v>
      </c>
      <c r="S18" s="1">
        <f>VA!S18-LAB!S18</f>
        <v>52927</v>
      </c>
      <c r="T18" s="1">
        <f>VA!T18-LAB!T18</f>
        <v>56907</v>
      </c>
      <c r="U18" s="1">
        <f>VA!U18-LAB!U18</f>
        <v>60803</v>
      </c>
      <c r="V18" s="1">
        <f>VA!V18-LAB!V18</f>
        <v>64497</v>
      </c>
      <c r="W18" s="1">
        <f>VA!W18-LAB!W18</f>
        <v>71244</v>
      </c>
      <c r="X18" s="1">
        <f>VA!X18-LAB!X18</f>
        <v>83328.62900740867</v>
      </c>
      <c r="Y18" s="1">
        <f>VA!Y18-LAB!Y18</f>
        <v>87780.36599711693</v>
      </c>
      <c r="Z18" s="1">
        <f>VA!Z18-LAB!Z18</f>
        <v>93586.75003323735</v>
      </c>
      <c r="AA18" s="1">
        <f>VA!AA18-LAB!AA18</f>
        <v>97907.51517240237</v>
      </c>
    </row>
    <row r="19" spans="1:22" ht="15">
      <c r="A19" s="8"/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8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8"/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8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8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8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8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8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8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8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8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8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8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8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8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8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8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8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8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8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1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1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1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1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21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3:21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3:21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3:21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3:21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3:21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3:21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3:21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3:21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3:21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3:21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3:21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3:21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3:21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3:21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3:21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3:21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3:21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3:21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21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3:21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3:21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3:21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3:21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3:21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3:21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3:21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3:21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3:21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3:21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3:21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3:21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3:21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3:21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3:21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3:21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3:21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3:21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3:21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3:2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0" ht="1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40" t="s">
        <v>80</v>
      </c>
      <c r="V1" s="40" t="s">
        <v>81</v>
      </c>
      <c r="W1" s="40" t="s">
        <v>86</v>
      </c>
      <c r="X1" s="40" t="s">
        <v>91</v>
      </c>
      <c r="Y1" s="40" t="s">
        <v>92</v>
      </c>
      <c r="Z1" s="40" t="s">
        <v>93</v>
      </c>
      <c r="AA1" s="40" t="s">
        <v>94</v>
      </c>
    </row>
    <row r="2" spans="1:27" ht="15">
      <c r="A2" s="46" t="s">
        <v>20</v>
      </c>
      <c r="B2" s="46" t="s">
        <v>21</v>
      </c>
      <c r="C2" s="40">
        <f>'[5]LSS'!B31</f>
        <v>46.44765773333576</v>
      </c>
      <c r="D2" s="40">
        <f>'[5]LSS'!C31</f>
        <v>53.325375541395374</v>
      </c>
      <c r="E2" s="40">
        <f>'[5]LSS'!D31</f>
        <v>52.539233277508934</v>
      </c>
      <c r="F2" s="40">
        <f>'[5]LSS'!E31</f>
        <v>55.37116230849333</v>
      </c>
      <c r="G2" s="40">
        <f>'[5]LSS'!F31</f>
        <v>55.57603703917411</v>
      </c>
      <c r="H2" s="40">
        <f>'[5]LSS'!G31</f>
        <v>56.29116588296338</v>
      </c>
      <c r="I2" s="40">
        <f>'[5]LSS'!H31</f>
        <v>54.46818929439073</v>
      </c>
      <c r="J2" s="40">
        <f>'[5]LSS'!I31</f>
        <v>57.32598529275041</v>
      </c>
      <c r="K2" s="40">
        <f>'[5]LSS'!J31</f>
        <v>61.23477400237415</v>
      </c>
      <c r="L2" s="40">
        <f>'[5]LSS'!K31</f>
        <v>63.514779221935754</v>
      </c>
      <c r="M2" s="40">
        <f>'[5]LSS'!L31</f>
        <v>65.93582481175376</v>
      </c>
      <c r="N2" s="40">
        <f>'[5]LSS'!M31</f>
        <v>68.40251654645819</v>
      </c>
      <c r="O2" s="40">
        <f>'[5]LSS'!N31</f>
        <v>70.24878813330945</v>
      </c>
      <c r="P2" s="40">
        <f>'[5]LSS'!O31</f>
        <v>76.72213638255555</v>
      </c>
      <c r="Q2" s="40">
        <f>'[5]LSS'!P31</f>
        <v>78.20406617065217</v>
      </c>
      <c r="R2" s="40">
        <f>'[5]LSS'!Q31</f>
        <v>82.70084719068132</v>
      </c>
      <c r="S2" s="40">
        <f>'[5]LSS'!R31</f>
        <v>90.20739851916396</v>
      </c>
      <c r="T2" s="40">
        <f>'[5]LSS'!S31</f>
        <v>90.24904814673843</v>
      </c>
      <c r="U2" s="40">
        <f>'[5]LSS'!T31</f>
        <v>93.48488921645173</v>
      </c>
      <c r="V2" s="40">
        <f>'[5]LSS'!U31</f>
        <v>93.87875702365167</v>
      </c>
      <c r="W2" s="40">
        <f>'[5]LSS'!V31</f>
        <v>100</v>
      </c>
      <c r="X2" s="40">
        <f>'[5]LSS'!W31</f>
        <v>105.76442479951747</v>
      </c>
      <c r="Y2" s="40">
        <f>'[5]LSS'!X31</f>
        <v>110.8406331268393</v>
      </c>
      <c r="Z2" s="40">
        <f>'[5]LSS'!Y31</f>
        <v>115.42369454585986</v>
      </c>
      <c r="AA2" s="40">
        <f>'[5]LSS'!Z31</f>
        <v>119.66948444643745</v>
      </c>
    </row>
    <row r="3" spans="1:27" ht="15">
      <c r="A3" s="63" t="s">
        <v>104</v>
      </c>
      <c r="B3" s="46" t="s">
        <v>22</v>
      </c>
      <c r="C3" s="40">
        <f>'[5]LSS'!B22</f>
        <v>113.7207669993852</v>
      </c>
      <c r="D3" s="40">
        <f>'[5]LSS'!C22</f>
        <v>153.91816614774194</v>
      </c>
      <c r="E3" s="40">
        <f>'[5]LSS'!D22</f>
        <v>143.42864294144303</v>
      </c>
      <c r="F3" s="40">
        <f>'[5]LSS'!E22</f>
        <v>135.13428144114687</v>
      </c>
      <c r="G3" s="40">
        <f>'[5]LSS'!F22</f>
        <v>141.12746514160952</v>
      </c>
      <c r="H3" s="40">
        <f>'[5]LSS'!G22</f>
        <v>142.05792755411983</v>
      </c>
      <c r="I3" s="40">
        <f>'[5]LSS'!H22</f>
        <v>30.42173450166203</v>
      </c>
      <c r="J3" s="40">
        <f>'[5]LSS'!I22</f>
        <v>36.44428577101285</v>
      </c>
      <c r="K3" s="40">
        <f>'[5]LSS'!J22</f>
        <v>43.78064238532843</v>
      </c>
      <c r="L3" s="40">
        <f>'[5]LSS'!K22</f>
        <v>53.512975967827735</v>
      </c>
      <c r="M3" s="40">
        <f>'[5]LSS'!L22</f>
        <v>56.454370591346255</v>
      </c>
      <c r="N3" s="40">
        <f>'[5]LSS'!M22</f>
        <v>82.02453585946262</v>
      </c>
      <c r="O3" s="40">
        <f>'[5]LSS'!N22</f>
        <v>89.64410121398666</v>
      </c>
      <c r="P3" s="40">
        <f>'[5]LSS'!O22</f>
        <v>104.19053026912104</v>
      </c>
      <c r="Q3" s="40">
        <f>'[5]LSS'!P22</f>
        <v>96.44468505397586</v>
      </c>
      <c r="R3" s="40">
        <f>'[5]LSS'!Q22</f>
        <v>99.17751017320955</v>
      </c>
      <c r="S3" s="40">
        <f>'[5]LSS'!R22</f>
        <v>95.8551529468806</v>
      </c>
      <c r="T3" s="40">
        <f>'[5]LSS'!S22</f>
        <v>83.94228039875136</v>
      </c>
      <c r="U3" s="40">
        <f>'[5]LSS'!T22</f>
        <v>87.98373959425456</v>
      </c>
      <c r="V3" s="40">
        <f>'[5]LSS'!U22</f>
        <v>92.26201255481784</v>
      </c>
      <c r="W3" s="40">
        <f>'[5]LSS'!V22</f>
        <v>100</v>
      </c>
      <c r="X3" s="40">
        <f>'[5]LSS'!W22</f>
        <v>104.51100567940743</v>
      </c>
      <c r="Y3" s="40">
        <f>'[5]LSS'!X22</f>
        <v>110.80226728548757</v>
      </c>
      <c r="Z3" s="40">
        <f>'[5]LSS'!Y22</f>
        <v>117.10276856807538</v>
      </c>
      <c r="AA3" s="40">
        <f>'[5]LSS'!Z22</f>
        <v>123.41159817941963</v>
      </c>
    </row>
    <row r="4" spans="1:27" ht="15">
      <c r="A4" s="63" t="s">
        <v>105</v>
      </c>
      <c r="B4" s="46" t="s">
        <v>23</v>
      </c>
      <c r="C4" s="40">
        <f>'[5]LSS'!B23</f>
        <v>50.04228588860571</v>
      </c>
      <c r="D4" s="40">
        <f>'[5]LSS'!C23</f>
        <v>43.9364038292948</v>
      </c>
      <c r="E4" s="40">
        <f>'[5]LSS'!D23</f>
        <v>46.14140169741339</v>
      </c>
      <c r="F4" s="40">
        <f>'[5]LSS'!E23</f>
        <v>46.51178174680537</v>
      </c>
      <c r="G4" s="40">
        <f>'[5]LSS'!F23</f>
        <v>43.72806190242375</v>
      </c>
      <c r="H4" s="40">
        <f>'[5]LSS'!G23</f>
        <v>39.17677548339873</v>
      </c>
      <c r="I4" s="40">
        <f>'[5]LSS'!H23</f>
        <v>28.96506410466324</v>
      </c>
      <c r="J4" s="40">
        <f>'[5]LSS'!I23</f>
        <v>28.496173629244584</v>
      </c>
      <c r="K4" s="40">
        <f>'[5]LSS'!J23</f>
        <v>26.687918182263008</v>
      </c>
      <c r="L4" s="40">
        <f>'[5]LSS'!K23</f>
        <v>28.891304900894806</v>
      </c>
      <c r="M4" s="40">
        <f>'[5]LSS'!L23</f>
        <v>30.67949601359881</v>
      </c>
      <c r="N4" s="40">
        <f>'[5]LSS'!M23</f>
        <v>68.75244338681512</v>
      </c>
      <c r="O4" s="40">
        <f>'[5]LSS'!N23</f>
        <v>78.64215678482245</v>
      </c>
      <c r="P4" s="40">
        <f>'[5]LSS'!O23</f>
        <v>81.2149370189463</v>
      </c>
      <c r="Q4" s="40">
        <f>'[5]LSS'!P23</f>
        <v>82.72783489889848</v>
      </c>
      <c r="R4" s="40">
        <f>'[5]LSS'!Q23</f>
        <v>77.59795577116468</v>
      </c>
      <c r="S4" s="40">
        <f>'[5]LSS'!R23</f>
        <v>84.93952344234127</v>
      </c>
      <c r="T4" s="40">
        <f>'[5]LSS'!S23</f>
        <v>70.12545169380223</v>
      </c>
      <c r="U4" s="40">
        <f>'[5]LSS'!T23</f>
        <v>76.6206612625329</v>
      </c>
      <c r="V4" s="40">
        <f>'[5]LSS'!U23</f>
        <v>75.50842580357278</v>
      </c>
      <c r="W4" s="40">
        <f>'[5]LSS'!V23</f>
        <v>100</v>
      </c>
      <c r="X4" s="40">
        <f>'[5]LSS'!W23</f>
        <v>104.02384853312638</v>
      </c>
      <c r="Y4" s="40">
        <f>'[5]LSS'!X23</f>
        <v>115.14060764828727</v>
      </c>
      <c r="Z4" s="40">
        <f>'[5]LSS'!Y23</f>
        <v>126.29105607715562</v>
      </c>
      <c r="AA4" s="40">
        <f>'[5]LSS'!Z23</f>
        <v>137.45329833609128</v>
      </c>
    </row>
    <row r="5" spans="1:27" ht="15">
      <c r="A5" s="63" t="s">
        <v>106</v>
      </c>
      <c r="B5" s="46" t="s">
        <v>24</v>
      </c>
      <c r="C5" s="40">
        <f>'[5]LSS'!B24</f>
        <v>57.403766217404666</v>
      </c>
      <c r="D5" s="40">
        <f>'[5]LSS'!C24</f>
        <v>68.89058497395332</v>
      </c>
      <c r="E5" s="40">
        <f>'[5]LSS'!D24</f>
        <v>68.44823480218326</v>
      </c>
      <c r="F5" s="40">
        <f>'[5]LSS'!E24</f>
        <v>69.32004294268955</v>
      </c>
      <c r="G5" s="40">
        <f>'[5]LSS'!F24</f>
        <v>66.01652322285126</v>
      </c>
      <c r="H5" s="40">
        <f>'[5]LSS'!G24</f>
        <v>61.05014266814724</v>
      </c>
      <c r="I5" s="40">
        <f>'[5]LSS'!H24</f>
        <v>78.2922549266653</v>
      </c>
      <c r="J5" s="40">
        <f>'[5]LSS'!I24</f>
        <v>67.82690313434524</v>
      </c>
      <c r="K5" s="40">
        <f>'[5]LSS'!J24</f>
        <v>69.46791297418159</v>
      </c>
      <c r="L5" s="40">
        <f>'[5]LSS'!K24</f>
        <v>67.81606153092245</v>
      </c>
      <c r="M5" s="40">
        <f>'[5]LSS'!L24</f>
        <v>81.86252412997008</v>
      </c>
      <c r="N5" s="40">
        <f>'[5]LSS'!M24</f>
        <v>83.24624094943555</v>
      </c>
      <c r="O5" s="40">
        <f>'[5]LSS'!N24</f>
        <v>92.2612775345146</v>
      </c>
      <c r="P5" s="40">
        <f>'[5]LSS'!O24</f>
        <v>96.81208548343469</v>
      </c>
      <c r="Q5" s="40">
        <f>'[5]LSS'!P24</f>
        <v>104.3813831230755</v>
      </c>
      <c r="R5" s="40">
        <f>'[5]LSS'!Q24</f>
        <v>99.13805370499642</v>
      </c>
      <c r="S5" s="40">
        <f>'[5]LSS'!R24</f>
        <v>92.34939708446565</v>
      </c>
      <c r="T5" s="40">
        <f>'[5]LSS'!S24</f>
        <v>90.68368406367249</v>
      </c>
      <c r="U5" s="40">
        <f>'[5]LSS'!T24</f>
        <v>81.86412197885512</v>
      </c>
      <c r="V5" s="40">
        <f>'[5]LSS'!U24</f>
        <v>89.04022652856452</v>
      </c>
      <c r="W5" s="40">
        <f>'[5]LSS'!V24</f>
        <v>100</v>
      </c>
      <c r="X5" s="40">
        <f>'[5]LSS'!W24</f>
        <v>102.84625204497644</v>
      </c>
      <c r="Y5" s="40">
        <f>'[5]LSS'!X24</f>
        <v>108.25042005157555</v>
      </c>
      <c r="Z5" s="40">
        <f>'[5]LSS'!Y24</f>
        <v>113.36551286419356</v>
      </c>
      <c r="AA5" s="40">
        <f>'[5]LSS'!Z24</f>
        <v>118.04353850876072</v>
      </c>
    </row>
    <row r="6" spans="1:27" ht="15">
      <c r="A6" s="63" t="s">
        <v>107</v>
      </c>
      <c r="B6" s="46" t="s">
        <v>25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5">
      <c r="A7" s="63" t="s">
        <v>108</v>
      </c>
      <c r="B7" s="46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5">
      <c r="A8" s="63" t="s">
        <v>109</v>
      </c>
      <c r="B8" s="46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5">
      <c r="A9" s="63" t="s">
        <v>110</v>
      </c>
      <c r="B9" s="46" t="s">
        <v>28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5">
      <c r="A10" s="63" t="s">
        <v>111</v>
      </c>
      <c r="B10" s="46" t="s">
        <v>29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">
      <c r="A11" s="63" t="s">
        <v>112</v>
      </c>
      <c r="B11" s="46" t="s">
        <v>83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5">
      <c r="A12" s="63" t="s">
        <v>113</v>
      </c>
      <c r="B12" s="46" t="s">
        <v>84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5">
      <c r="A13" s="63" t="s">
        <v>114</v>
      </c>
      <c r="B13" s="46" t="s">
        <v>30</v>
      </c>
      <c r="C13" s="40">
        <f>'[5]LSS'!B25</f>
        <v>190.12125300340088</v>
      </c>
      <c r="D13" s="40">
        <f>'[5]LSS'!C25</f>
        <v>205.6726903413758</v>
      </c>
      <c r="E13" s="40">
        <f>'[5]LSS'!D25</f>
        <v>195.28180886104502</v>
      </c>
      <c r="F13" s="40">
        <f>'[5]LSS'!E25</f>
        <v>173.44728322009178</v>
      </c>
      <c r="G13" s="40">
        <f>'[5]LSS'!F25</f>
        <v>195.05204117862897</v>
      </c>
      <c r="H13" s="40">
        <f>'[5]LSS'!G25</f>
        <v>147.4682545406211</v>
      </c>
      <c r="I13" s="40">
        <f>'[5]LSS'!H25</f>
        <v>136.66882147990722</v>
      </c>
      <c r="J13" s="40">
        <f>'[5]LSS'!I25</f>
        <v>210.46971871980415</v>
      </c>
      <c r="K13" s="40">
        <f>'[5]LSS'!J25</f>
        <v>125.76194808610632</v>
      </c>
      <c r="L13" s="40">
        <f>'[5]LSS'!K25</f>
        <v>143.27121651521156</v>
      </c>
      <c r="M13" s="40">
        <f>'[5]LSS'!L25</f>
        <v>152.56282088183625</v>
      </c>
      <c r="N13" s="40">
        <f>'[5]LSS'!M25</f>
        <v>116.20353913616194</v>
      </c>
      <c r="O13" s="40">
        <f>'[5]LSS'!N25</f>
        <v>114.99923590671125</v>
      </c>
      <c r="P13" s="40">
        <f>'[5]LSS'!O25</f>
        <v>91.38678306327311</v>
      </c>
      <c r="Q13" s="40">
        <f>'[5]LSS'!P25</f>
        <v>107.43829829010058</v>
      </c>
      <c r="R13" s="40">
        <f>'[5]LSS'!Q25</f>
        <v>115.18995477522922</v>
      </c>
      <c r="S13" s="40">
        <f>'[5]LSS'!R25</f>
        <v>104.15205014875887</v>
      </c>
      <c r="T13" s="40">
        <f>'[5]LSS'!S25</f>
        <v>84.45237830544885</v>
      </c>
      <c r="U13" s="40">
        <f>'[5]LSS'!T25</f>
        <v>70.51734951738571</v>
      </c>
      <c r="V13" s="40">
        <f>'[5]LSS'!U25</f>
        <v>73.49636802264345</v>
      </c>
      <c r="W13" s="40">
        <f>'[5]LSS'!V25</f>
        <v>100</v>
      </c>
      <c r="X13" s="40">
        <f>'[5]LSS'!W25</f>
        <v>108.42868083602639</v>
      </c>
      <c r="Y13" s="40">
        <f>'[5]LSS'!X25</f>
        <v>122.53707264931</v>
      </c>
      <c r="Z13" s="40">
        <f>'[5]LSS'!Y25</f>
        <v>136.62146239686913</v>
      </c>
      <c r="AA13" s="40">
        <f>'[5]LSS'!Z25</f>
        <v>150.68306363467389</v>
      </c>
    </row>
    <row r="14" spans="1:27" ht="15">
      <c r="A14" s="63" t="s">
        <v>115</v>
      </c>
      <c r="B14" s="46" t="s">
        <v>31</v>
      </c>
      <c r="C14" s="40">
        <f>'[5]LSS'!B26</f>
        <v>25.10367220933722</v>
      </c>
      <c r="D14" s="40">
        <f>'[5]LSS'!C26</f>
        <v>31.765395006550992</v>
      </c>
      <c r="E14" s="40">
        <f>'[5]LSS'!D26</f>
        <v>35.11663695643568</v>
      </c>
      <c r="F14" s="40">
        <f>'[5]LSS'!E26</f>
        <v>57.369292670155886</v>
      </c>
      <c r="G14" s="40">
        <f>'[5]LSS'!F26</f>
        <v>59.69532421397287</v>
      </c>
      <c r="H14" s="40">
        <f>'[5]LSS'!G26</f>
        <v>60.16282855439817</v>
      </c>
      <c r="I14" s="40">
        <f>'[5]LSS'!H26</f>
        <v>41.850522478768646</v>
      </c>
      <c r="J14" s="40">
        <f>'[5]LSS'!I26</f>
        <v>42.2365029745942</v>
      </c>
      <c r="K14" s="40">
        <f>'[5]LSS'!J26</f>
        <v>42.31880869844883</v>
      </c>
      <c r="L14" s="40">
        <f>'[5]LSS'!K26</f>
        <v>40.807808347799316</v>
      </c>
      <c r="M14" s="40">
        <f>'[5]LSS'!L26</f>
        <v>32.96744812626161</v>
      </c>
      <c r="N14" s="40">
        <f>'[5]LSS'!M26</f>
        <v>65.29871517432265</v>
      </c>
      <c r="O14" s="40">
        <f>'[5]LSS'!N26</f>
        <v>68.05362070075923</v>
      </c>
      <c r="P14" s="40">
        <f>'[5]LSS'!O26</f>
        <v>70.58048127131771</v>
      </c>
      <c r="Q14" s="40">
        <f>'[5]LSS'!P26</f>
        <v>70.74415598983829</v>
      </c>
      <c r="R14" s="40">
        <f>'[5]LSS'!Q26</f>
        <v>75.16550495247611</v>
      </c>
      <c r="S14" s="40">
        <f>'[5]LSS'!R26</f>
        <v>71.43096175158276</v>
      </c>
      <c r="T14" s="40">
        <f>'[5]LSS'!S26</f>
        <v>78.95152590321</v>
      </c>
      <c r="U14" s="40">
        <f>'[5]LSS'!T26</f>
        <v>76.14124899485837</v>
      </c>
      <c r="V14" s="40">
        <f>'[5]LSS'!U26</f>
        <v>81.9545978245678</v>
      </c>
      <c r="W14" s="40">
        <f>'[5]LSS'!V26</f>
        <v>100</v>
      </c>
      <c r="X14" s="40">
        <f>'[5]LSS'!W26</f>
        <v>108.57250421481505</v>
      </c>
      <c r="Y14" s="40">
        <f>'[5]LSS'!X26</f>
        <v>120.26460693052044</v>
      </c>
      <c r="Z14" s="40">
        <f>'[5]LSS'!Y26</f>
        <v>132.05791314709188</v>
      </c>
      <c r="AA14" s="40">
        <f>'[5]LSS'!Z26</f>
        <v>143.88048408134216</v>
      </c>
    </row>
    <row r="15" spans="1:27" ht="15">
      <c r="A15" s="63" t="s">
        <v>116</v>
      </c>
      <c r="B15" s="47" t="s">
        <v>85</v>
      </c>
      <c r="C15" s="40">
        <f>'[5]LSS'!B27</f>
        <v>29.97451020680369</v>
      </c>
      <c r="D15" s="40">
        <f>'[5]LSS'!C27</f>
        <v>34.75489698281648</v>
      </c>
      <c r="E15" s="40">
        <f>'[5]LSS'!D27</f>
        <v>34.103969240774155</v>
      </c>
      <c r="F15" s="40">
        <f>'[5]LSS'!E27</f>
        <v>34.62318118481855</v>
      </c>
      <c r="G15" s="40">
        <f>'[5]LSS'!F27</f>
        <v>34.459108777173995</v>
      </c>
      <c r="H15" s="40">
        <f>'[5]LSS'!G27</f>
        <v>32.71727838056119</v>
      </c>
      <c r="I15" s="40">
        <f>'[5]LSS'!H27</f>
        <v>32.53227037916889</v>
      </c>
      <c r="J15" s="40">
        <f>'[5]LSS'!I27</f>
        <v>33.50712854275835</v>
      </c>
      <c r="K15" s="40">
        <f>'[5]LSS'!J27</f>
        <v>35.62689453336669</v>
      </c>
      <c r="L15" s="40">
        <f>'[5]LSS'!K27</f>
        <v>37.860241867608835</v>
      </c>
      <c r="M15" s="40">
        <f>'[5]LSS'!L27</f>
        <v>40.7345995290917</v>
      </c>
      <c r="N15" s="40">
        <f>'[5]LSS'!M27</f>
        <v>62.298036214751676</v>
      </c>
      <c r="O15" s="40">
        <f>'[5]LSS'!N27</f>
        <v>76.50403428381352</v>
      </c>
      <c r="P15" s="40">
        <f>'[5]LSS'!O27</f>
        <v>87.53302172354539</v>
      </c>
      <c r="Q15" s="40">
        <f>'[5]LSS'!P27</f>
        <v>85.06789849074475</v>
      </c>
      <c r="R15" s="40">
        <f>'[5]LSS'!Q27</f>
        <v>87.99442781497733</v>
      </c>
      <c r="S15" s="40">
        <f>'[5]LSS'!R27</f>
        <v>88.33349208582776</v>
      </c>
      <c r="T15" s="40">
        <f>'[5]LSS'!S27</f>
        <v>79.92398541790888</v>
      </c>
      <c r="U15" s="40">
        <f>'[5]LSS'!T27</f>
        <v>80.33117849389154</v>
      </c>
      <c r="V15" s="40">
        <f>'[5]LSS'!U27</f>
        <v>92.61021770332647</v>
      </c>
      <c r="W15" s="40">
        <f>'[5]LSS'!V27</f>
        <v>100</v>
      </c>
      <c r="X15" s="40">
        <f>'[5]LSS'!W27</f>
        <v>144.94899932436172</v>
      </c>
      <c r="Y15" s="40">
        <f>'[5]LSS'!X27</f>
        <v>171.1164974095746</v>
      </c>
      <c r="Z15" s="40">
        <f>'[5]LSS'!Y27</f>
        <v>205.62618050954416</v>
      </c>
      <c r="AA15" s="40">
        <f>'[5]LSS'!Z27</f>
        <v>252.53132856522922</v>
      </c>
    </row>
    <row r="16" spans="1:27" ht="15">
      <c r="A16" s="63" t="s">
        <v>117</v>
      </c>
      <c r="B16" s="47" t="s">
        <v>32</v>
      </c>
      <c r="C16" s="40">
        <f>'[5]LSS'!B28</f>
        <v>13.51418899399898</v>
      </c>
      <c r="D16" s="40">
        <f>'[5]LSS'!C28</f>
        <v>17.34582603526217</v>
      </c>
      <c r="E16" s="40">
        <f>'[5]LSS'!D28</f>
        <v>16.76685196436667</v>
      </c>
      <c r="F16" s="40">
        <f>'[5]LSS'!E28</f>
        <v>21.662711978664824</v>
      </c>
      <c r="G16" s="40">
        <f>'[5]LSS'!F28</f>
        <v>22.671255700476802</v>
      </c>
      <c r="H16" s="40">
        <f>'[5]LSS'!G28</f>
        <v>21.337433698248862</v>
      </c>
      <c r="I16" s="40">
        <f>'[5]LSS'!H28</f>
        <v>25.368243271892723</v>
      </c>
      <c r="J16" s="40">
        <f>'[5]LSS'!I28</f>
        <v>26.924334303803754</v>
      </c>
      <c r="K16" s="40">
        <f>'[5]LSS'!J28</f>
        <v>26.693863552661366</v>
      </c>
      <c r="L16" s="40">
        <f>'[5]LSS'!K28</f>
        <v>30.316953030071573</v>
      </c>
      <c r="M16" s="40">
        <f>'[5]LSS'!L28</f>
        <v>35.465112934903644</v>
      </c>
      <c r="N16" s="40">
        <f>'[5]LSS'!M28</f>
        <v>67.53122447882336</v>
      </c>
      <c r="O16" s="40">
        <f>'[5]LSS'!N28</f>
        <v>72.86828909563376</v>
      </c>
      <c r="P16" s="40">
        <f>'[5]LSS'!O28</f>
        <v>78.96046298407461</v>
      </c>
      <c r="Q16" s="40">
        <f>'[5]LSS'!P28</f>
        <v>80.03162511638223</v>
      </c>
      <c r="R16" s="40">
        <f>'[5]LSS'!Q28</f>
        <v>82.70215736694044</v>
      </c>
      <c r="S16" s="40">
        <f>'[5]LSS'!R28</f>
        <v>75.13070197607395</v>
      </c>
      <c r="T16" s="40">
        <f>'[5]LSS'!S28</f>
        <v>84.47987923264449</v>
      </c>
      <c r="U16" s="40">
        <f>'[5]LSS'!T28</f>
        <v>82.92441317377194</v>
      </c>
      <c r="V16" s="40">
        <f>'[5]LSS'!U28</f>
        <v>87.25489013270338</v>
      </c>
      <c r="W16" s="40">
        <f>'[5]LSS'!V28</f>
        <v>100</v>
      </c>
      <c r="X16" s="40">
        <f>'[5]LSS'!W28</f>
        <v>112.86629340871256</v>
      </c>
      <c r="Y16" s="40">
        <f>'[5]LSS'!X28</f>
        <v>123.16372395246852</v>
      </c>
      <c r="Z16" s="40">
        <f>'[5]LSS'!Y28</f>
        <v>133.68639626533974</v>
      </c>
      <c r="AA16" s="40">
        <f>'[5]LSS'!Z28</f>
        <v>143.9690210288884</v>
      </c>
    </row>
    <row r="17" spans="1:27" ht="15">
      <c r="A17" s="63" t="s">
        <v>118</v>
      </c>
      <c r="B17" s="47" t="s">
        <v>33</v>
      </c>
      <c r="C17" s="40">
        <f>'[5]LSS'!B29</f>
        <v>23.78023433521319</v>
      </c>
      <c r="D17" s="40">
        <f>'[5]LSS'!C29</f>
        <v>28.81572362038928</v>
      </c>
      <c r="E17" s="40">
        <f>'[5]LSS'!D29</f>
        <v>26.76446012225675</v>
      </c>
      <c r="F17" s="40">
        <f>'[5]LSS'!E29</f>
        <v>32.84945217775385</v>
      </c>
      <c r="G17" s="40">
        <f>'[5]LSS'!F29</f>
        <v>31.72395166389441</v>
      </c>
      <c r="H17" s="40">
        <f>'[5]LSS'!G29</f>
        <v>33.73642394589376</v>
      </c>
      <c r="I17" s="40">
        <f>'[5]LSS'!H29</f>
        <v>48.788863637485946</v>
      </c>
      <c r="J17" s="40">
        <f>'[5]LSS'!I29</f>
        <v>49.21860423595745</v>
      </c>
      <c r="K17" s="40">
        <f>'[5]LSS'!J29</f>
        <v>60.71975473430779</v>
      </c>
      <c r="L17" s="40">
        <f>'[5]LSS'!K29</f>
        <v>65.78016637856514</v>
      </c>
      <c r="M17" s="40">
        <f>'[5]LSS'!L29</f>
        <v>61.73747022944308</v>
      </c>
      <c r="N17" s="40">
        <f>'[5]LSS'!M29</f>
        <v>82.46743659611923</v>
      </c>
      <c r="O17" s="40">
        <f>'[5]LSS'!N29</f>
        <v>74.8966285155547</v>
      </c>
      <c r="P17" s="40">
        <f>'[5]LSS'!O29</f>
        <v>85.9259726291194</v>
      </c>
      <c r="Q17" s="40">
        <f>'[5]LSS'!P29</f>
        <v>86.05993740237577</v>
      </c>
      <c r="R17" s="40">
        <f>'[5]LSS'!Q29</f>
        <v>91.12904338940308</v>
      </c>
      <c r="S17" s="40">
        <f>'[5]LSS'!R29</f>
        <v>76.91747301103888</v>
      </c>
      <c r="T17" s="40">
        <f>'[5]LSS'!S29</f>
        <v>95.96734451734973</v>
      </c>
      <c r="U17" s="40">
        <f>'[5]LSS'!T29</f>
        <v>99.95087329897378</v>
      </c>
      <c r="V17" s="40">
        <f>'[5]LSS'!U29</f>
        <v>106.17252335745852</v>
      </c>
      <c r="W17" s="40">
        <f>'[5]LSS'!V29</f>
        <v>100</v>
      </c>
      <c r="X17" s="40">
        <f>'[5]LSS'!W29</f>
        <v>104.7302086158391</v>
      </c>
      <c r="Y17" s="40">
        <f>'[5]LSS'!X29</f>
        <v>106.45223341717107</v>
      </c>
      <c r="Z17" s="40">
        <f>'[5]LSS'!Y29</f>
        <v>108.22605719311466</v>
      </c>
      <c r="AA17" s="40">
        <f>'[5]LSS'!Z29</f>
        <v>109.91111183691903</v>
      </c>
    </row>
    <row r="18" spans="1:27" ht="15">
      <c r="A18" s="63" t="s">
        <v>119</v>
      </c>
      <c r="B18" s="47" t="s">
        <v>34</v>
      </c>
      <c r="C18" s="40">
        <f>'[5]LSS'!B30</f>
        <v>97.43998058158219</v>
      </c>
      <c r="D18" s="40">
        <f>'[5]LSS'!C30</f>
        <v>116.26999487881861</v>
      </c>
      <c r="E18" s="40">
        <f>'[5]LSS'!D30</f>
        <v>114.06321022628775</v>
      </c>
      <c r="F18" s="40">
        <f>'[5]LSS'!E30</f>
        <v>120.25841324735869</v>
      </c>
      <c r="G18" s="40">
        <f>'[5]LSS'!F30</f>
        <v>112.15245958369323</v>
      </c>
      <c r="H18" s="40">
        <f>'[5]LSS'!G30</f>
        <v>108.76771673537696</v>
      </c>
      <c r="I18" s="40">
        <f>'[5]LSS'!H30</f>
        <v>114.94995847779376</v>
      </c>
      <c r="J18" s="40">
        <f>'[5]LSS'!I30</f>
        <v>122.47060709219468</v>
      </c>
      <c r="K18" s="40">
        <f>'[5]LSS'!J30</f>
        <v>123.96316487661856</v>
      </c>
      <c r="L18" s="40">
        <f>'[5]LSS'!K30</f>
        <v>137.1213320750016</v>
      </c>
      <c r="M18" s="40">
        <f>'[5]LSS'!L30</f>
        <v>154.39808382013564</v>
      </c>
      <c r="N18" s="40">
        <f>'[5]LSS'!M30</f>
        <v>124.58404111430454</v>
      </c>
      <c r="O18" s="40">
        <f>'[5]LSS'!N30</f>
        <v>97.07788301783646</v>
      </c>
      <c r="P18" s="40">
        <f>'[5]LSS'!O30</f>
        <v>104.64734509331672</v>
      </c>
      <c r="Q18" s="40">
        <f>'[5]LSS'!P30</f>
        <v>95.72723178534473</v>
      </c>
      <c r="R18" s="40">
        <f>'[5]LSS'!Q30</f>
        <v>97.55520740058029</v>
      </c>
      <c r="S18" s="40">
        <f>'[5]LSS'!R30</f>
        <v>68.00677919133693</v>
      </c>
      <c r="T18" s="40">
        <f>'[5]LSS'!S30</f>
        <v>95.85186809468674</v>
      </c>
      <c r="U18" s="40">
        <f>'[5]LSS'!T30</f>
        <v>91.49094633689006</v>
      </c>
      <c r="V18" s="40">
        <f>'[5]LSS'!U30</f>
        <v>96.61516027374844</v>
      </c>
      <c r="W18" s="40">
        <f>'[5]LSS'!V30</f>
        <v>100</v>
      </c>
      <c r="X18" s="40">
        <f>'[5]LSS'!W30</f>
        <v>152.9272048224847</v>
      </c>
      <c r="Y18" s="40">
        <f>'[5]LSS'!X30</f>
        <v>187.3221505710202</v>
      </c>
      <c r="Z18" s="40">
        <f>'[5]LSS'!Y30</f>
        <v>244.71375969355333</v>
      </c>
      <c r="AA18" s="40">
        <f>'[5]LSS'!Z30</f>
        <v>354.11195400392535</v>
      </c>
    </row>
    <row r="19" spans="1:22" ht="15">
      <c r="A19" s="7"/>
      <c r="B19" s="7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15">
      <c r="A20" s="7"/>
      <c r="B20" s="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15">
      <c r="A21" s="7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5">
      <c r="A22" s="7"/>
      <c r="B22" s="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5">
      <c r="A23" s="7"/>
      <c r="B23" s="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5">
      <c r="A24" s="7"/>
      <c r="B24" s="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ht="15">
      <c r="A25" s="7"/>
      <c r="B25" s="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ht="15">
      <c r="A26" s="7"/>
      <c r="B26" s="7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ht="15">
      <c r="A27" s="7"/>
      <c r="B27" s="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ht="15">
      <c r="A28" s="7"/>
      <c r="B28" s="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15">
      <c r="A29" s="7"/>
      <c r="B29" s="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5">
      <c r="A30" s="7"/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5">
      <c r="A31" s="7"/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5">
      <c r="A32" s="7"/>
      <c r="B32" s="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5">
      <c r="A33" s="7"/>
      <c r="B33" s="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ht="15">
      <c r="A34" s="7"/>
      <c r="B34" s="7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ht="15">
      <c r="A35" s="7"/>
      <c r="B35" s="7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5">
      <c r="A36" s="7"/>
      <c r="B36" s="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5">
      <c r="A37" s="7"/>
      <c r="B37" s="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5">
      <c r="A38" s="7"/>
      <c r="B38" s="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5">
      <c r="A39" s="7"/>
      <c r="B39" s="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ht="15">
      <c r="A40" s="7"/>
      <c r="B40" s="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6" sqref="G36"/>
    </sheetView>
  </sheetViews>
  <sheetFormatPr defaultColWidth="9.140625" defaultRowHeight="15"/>
  <cols>
    <col min="1" max="1" width="25.00390625" style="0" customWidth="1"/>
    <col min="2" max="20" width="11.7109375" style="0" customWidth="1"/>
    <col min="21" max="22" width="13.8515625" style="0" bestFit="1" customWidth="1"/>
  </cols>
  <sheetData>
    <row r="1" spans="1:22" ht="15">
      <c r="A1" s="53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</row>
    <row r="2" spans="1:22" ht="15">
      <c r="A2" s="53"/>
      <c r="B2" s="53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55"/>
      <c r="B3" s="53"/>
      <c r="C3" s="54"/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55"/>
      <c r="B4" s="53"/>
      <c r="C4" s="54"/>
      <c r="D4" s="54"/>
      <c r="E4" s="54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55"/>
      <c r="B5" s="53"/>
      <c r="C5" s="54"/>
      <c r="D5" s="54"/>
      <c r="E5" s="54"/>
      <c r="F5" s="5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55"/>
      <c r="B6" s="53"/>
      <c r="C6" s="54"/>
      <c r="D6" s="54"/>
      <c r="E6" s="54"/>
      <c r="F6" s="5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55"/>
      <c r="B7" s="53"/>
      <c r="C7" s="54"/>
      <c r="D7" s="54"/>
      <c r="E7" s="54"/>
      <c r="F7" s="5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55"/>
      <c r="B8" s="53"/>
      <c r="C8" s="54"/>
      <c r="D8" s="54"/>
      <c r="E8" s="54"/>
      <c r="F8" s="5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55"/>
      <c r="B9" s="53"/>
      <c r="C9" s="54"/>
      <c r="D9" s="54"/>
      <c r="E9" s="54"/>
      <c r="F9" s="5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55"/>
      <c r="B10" s="53"/>
      <c r="C10" s="54"/>
      <c r="D10" s="54"/>
      <c r="E10" s="54"/>
      <c r="F10" s="5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55"/>
      <c r="B11" s="53"/>
      <c r="C11" s="54"/>
      <c r="D11" s="54"/>
      <c r="E11" s="54"/>
      <c r="F11" s="5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55"/>
      <c r="B12" s="53"/>
      <c r="C12" s="54"/>
      <c r="D12" s="54"/>
      <c r="E12" s="54"/>
      <c r="F12" s="5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55"/>
      <c r="B13" s="53"/>
      <c r="C13" s="54"/>
      <c r="D13" s="54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55"/>
      <c r="B14" s="53"/>
      <c r="C14" s="54"/>
      <c r="D14" s="54"/>
      <c r="E14" s="54"/>
      <c r="F14" s="5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55"/>
      <c r="B15" s="56"/>
      <c r="C15" s="54"/>
      <c r="D15" s="54"/>
      <c r="E15" s="54"/>
      <c r="F15" s="5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55"/>
      <c r="B16" s="56"/>
      <c r="C16" s="54"/>
      <c r="D16" s="54"/>
      <c r="E16" s="54"/>
      <c r="F16" s="5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55"/>
      <c r="B17" s="56"/>
      <c r="C17" s="54"/>
      <c r="D17" s="54"/>
      <c r="E17" s="54"/>
      <c r="F17" s="5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55"/>
      <c r="B18" s="53"/>
      <c r="C18" s="54"/>
      <c r="D18" s="54"/>
      <c r="E18" s="54"/>
      <c r="F18" s="5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55"/>
      <c r="B19" s="56"/>
      <c r="C19" s="54"/>
      <c r="D19" s="54"/>
      <c r="E19" s="54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57"/>
      <c r="B20" s="58"/>
      <c r="C20" s="54"/>
      <c r="D20" s="54"/>
      <c r="E20" s="54"/>
      <c r="F20" s="5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57"/>
      <c r="B21" s="58"/>
      <c r="C21" s="54"/>
      <c r="D21" s="54"/>
      <c r="E21" s="54"/>
      <c r="F21" s="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57"/>
      <c r="B22" s="58"/>
      <c r="C22" s="54"/>
      <c r="D22" s="54"/>
      <c r="E22" s="54"/>
      <c r="F22" s="5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57"/>
      <c r="B23" s="58"/>
      <c r="C23" s="54"/>
      <c r="D23" s="54"/>
      <c r="E23" s="54"/>
      <c r="F23" s="5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57"/>
      <c r="B24" s="58"/>
      <c r="C24" s="54"/>
      <c r="D24" s="54"/>
      <c r="E24" s="54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57"/>
      <c r="B25" s="58"/>
      <c r="C25" s="54"/>
      <c r="D25" s="54"/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57"/>
      <c r="B26" s="58"/>
      <c r="C26" s="54"/>
      <c r="D26" s="54"/>
      <c r="E26" s="54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6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36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36"/>
      <c r="B108" s="3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zoomScalePageLayoutView="0"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2" ht="15">
      <c r="A1" s="3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</row>
    <row r="2" spans="1:20" ht="15">
      <c r="A2" s="46" t="s">
        <v>20</v>
      </c>
      <c r="B2" s="46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>
      <c r="A3" s="63" t="s">
        <v>104</v>
      </c>
      <c r="B3" s="46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63" t="s">
        <v>105</v>
      </c>
      <c r="B4" s="46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63" t="s">
        <v>106</v>
      </c>
      <c r="B5" s="46" t="s">
        <v>24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63" t="s">
        <v>107</v>
      </c>
      <c r="B6" s="46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63" t="s">
        <v>108</v>
      </c>
      <c r="B7" s="46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63" t="s">
        <v>109</v>
      </c>
      <c r="B8" s="46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63" t="s">
        <v>110</v>
      </c>
      <c r="B9" s="46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>
      <c r="A10" s="63" t="s">
        <v>111</v>
      </c>
      <c r="B10" s="46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63" t="s">
        <v>112</v>
      </c>
      <c r="B11" s="46" t="s">
        <v>83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63" t="s">
        <v>113</v>
      </c>
      <c r="B12" s="46" t="s">
        <v>84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63" t="s">
        <v>114</v>
      </c>
      <c r="B13" s="46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63" t="s">
        <v>115</v>
      </c>
      <c r="B14" s="46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63" t="s">
        <v>116</v>
      </c>
      <c r="B15" s="47" t="s">
        <v>85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63" t="s">
        <v>117</v>
      </c>
      <c r="B16" s="47" t="s">
        <v>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63" t="s">
        <v>118</v>
      </c>
      <c r="B17" s="47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63" t="s">
        <v>119</v>
      </c>
      <c r="B18" s="47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38"/>
      <c r="B19" s="3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38"/>
      <c r="B20" s="3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38"/>
      <c r="B21" s="3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38"/>
      <c r="B22" s="3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38"/>
      <c r="B23" s="3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38"/>
      <c r="B24" s="3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38"/>
      <c r="B25" s="3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38"/>
      <c r="B26" s="3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38"/>
      <c r="B27" s="3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38"/>
      <c r="B28" s="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38"/>
      <c r="B29" s="3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38"/>
      <c r="B30" s="3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38"/>
      <c r="B31" s="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38"/>
      <c r="B32" s="3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38"/>
      <c r="B33" s="3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38"/>
      <c r="B34" s="3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38"/>
      <c r="B35" s="3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38"/>
      <c r="B36" s="3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38"/>
      <c r="B37" s="3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38"/>
      <c r="B38" s="3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38"/>
      <c r="B39" s="3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38"/>
      <c r="B40" s="3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" ht="15">
      <c r="A41" s="38"/>
      <c r="B41" s="39"/>
    </row>
    <row r="42" spans="1:2" ht="15">
      <c r="A42" s="38"/>
      <c r="B42" s="39"/>
    </row>
    <row r="43" spans="1:2" ht="15">
      <c r="A43" s="38"/>
      <c r="B43" s="39"/>
    </row>
    <row r="44" spans="1:2" ht="15">
      <c r="A44" s="38"/>
      <c r="B44" s="39"/>
    </row>
    <row r="45" spans="1:2" ht="15">
      <c r="A45" s="38"/>
      <c r="B45" s="39"/>
    </row>
    <row r="46" spans="1:2" ht="15">
      <c r="A46" s="38"/>
      <c r="B46" s="39"/>
    </row>
    <row r="47" spans="1:2" ht="15">
      <c r="A47" s="38"/>
      <c r="B47" s="39"/>
    </row>
    <row r="48" spans="1:2" ht="15">
      <c r="A48" s="38"/>
      <c r="B48" s="39"/>
    </row>
    <row r="49" spans="1:2" ht="15">
      <c r="A49" s="38"/>
      <c r="B49" s="39"/>
    </row>
    <row r="50" spans="1:2" ht="15">
      <c r="A50" s="38"/>
      <c r="B50" s="39"/>
    </row>
    <row r="51" spans="1:2" ht="15">
      <c r="A51" s="38"/>
      <c r="B51" s="39"/>
    </row>
    <row r="52" spans="1:2" ht="15">
      <c r="A52" s="38"/>
      <c r="B52" s="39"/>
    </row>
    <row r="53" spans="1:2" ht="15">
      <c r="A53" s="38"/>
      <c r="B53" s="39"/>
    </row>
    <row r="54" spans="1:2" ht="15">
      <c r="A54" s="38"/>
      <c r="B54" s="39"/>
    </row>
    <row r="55" spans="1:2" ht="15">
      <c r="A55" s="38"/>
      <c r="B55" s="39"/>
    </row>
    <row r="56" spans="1:2" ht="15">
      <c r="A56" s="38"/>
      <c r="B56" s="39"/>
    </row>
    <row r="57" spans="1:2" ht="15">
      <c r="A57" s="38"/>
      <c r="B57" s="39"/>
    </row>
    <row r="58" spans="1:2" ht="15">
      <c r="A58" s="38"/>
      <c r="B58" s="39"/>
    </row>
    <row r="59" spans="1:2" ht="15">
      <c r="A59" s="38"/>
      <c r="B59" s="39"/>
    </row>
    <row r="60" spans="1:2" ht="15">
      <c r="A60" s="38"/>
      <c r="B60" s="39"/>
    </row>
    <row r="61" spans="1:2" ht="15">
      <c r="A61" s="38"/>
      <c r="B61" s="39"/>
    </row>
    <row r="62" spans="1:2" ht="15">
      <c r="A62" s="38"/>
      <c r="B62" s="39"/>
    </row>
    <row r="63" spans="1:2" ht="15">
      <c r="A63" s="38"/>
      <c r="B63" s="39"/>
    </row>
    <row r="64" spans="1:2" ht="15">
      <c r="A64" s="38"/>
      <c r="B64" s="39"/>
    </row>
    <row r="65" spans="1:2" ht="15">
      <c r="A65" s="38"/>
      <c r="B65" s="39"/>
    </row>
    <row r="66" spans="1:2" ht="15">
      <c r="A66" s="38"/>
      <c r="B66" s="39"/>
    </row>
    <row r="67" spans="1:2" ht="15">
      <c r="A67" s="38"/>
      <c r="B67" s="39"/>
    </row>
    <row r="68" spans="1:2" ht="15">
      <c r="A68" s="38"/>
      <c r="B68" s="39"/>
    </row>
    <row r="69" spans="1:2" ht="15">
      <c r="A69" s="38"/>
      <c r="B69" s="39"/>
    </row>
    <row r="70" spans="1:2" ht="15">
      <c r="A70" s="38"/>
      <c r="B70" s="39"/>
    </row>
    <row r="71" spans="1:2" ht="15">
      <c r="A71" s="38"/>
      <c r="B71" s="39"/>
    </row>
    <row r="72" spans="1:2" ht="15">
      <c r="A72" s="38"/>
      <c r="B72" s="39"/>
    </row>
    <row r="73" spans="1:2" ht="15">
      <c r="A73" s="38"/>
      <c r="B73" s="39"/>
    </row>
    <row r="74" spans="1:2" ht="15">
      <c r="A74" s="38"/>
      <c r="B74" s="39"/>
    </row>
    <row r="75" spans="1:2" ht="15">
      <c r="A75" s="38"/>
      <c r="B75" s="39"/>
    </row>
    <row r="76" spans="1:2" ht="15">
      <c r="A76" s="38"/>
      <c r="B76" s="39"/>
    </row>
    <row r="77" spans="1:2" ht="15">
      <c r="A77" s="38"/>
      <c r="B77" s="39"/>
    </row>
    <row r="78" spans="1:2" ht="15">
      <c r="A78" s="38"/>
      <c r="B78" s="39"/>
    </row>
    <row r="79" spans="1:2" ht="15">
      <c r="A79" s="38"/>
      <c r="B79" s="39"/>
    </row>
    <row r="80" spans="1:2" ht="15">
      <c r="A80" s="38"/>
      <c r="B80" s="39"/>
    </row>
    <row r="81" spans="1:2" ht="15">
      <c r="A81" s="38"/>
      <c r="B81" s="39"/>
    </row>
    <row r="82" spans="1:2" ht="15">
      <c r="A82" s="38"/>
      <c r="B82" s="39"/>
    </row>
    <row r="83" spans="1:2" ht="15">
      <c r="A83" s="38"/>
      <c r="B83" s="39"/>
    </row>
    <row r="84" spans="1:2" ht="15">
      <c r="A84" s="38"/>
      <c r="B84" s="39"/>
    </row>
    <row r="85" spans="1:2" ht="15">
      <c r="A85" s="38"/>
      <c r="B85" s="39"/>
    </row>
    <row r="86" spans="1:2" ht="15">
      <c r="A86" s="38"/>
      <c r="B86" s="39"/>
    </row>
    <row r="87" spans="1:2" ht="15">
      <c r="A87" s="38"/>
      <c r="B87" s="39"/>
    </row>
    <row r="88" spans="1:2" ht="15">
      <c r="A88" s="38"/>
      <c r="B88" s="39"/>
    </row>
    <row r="89" spans="1:2" ht="15">
      <c r="A89" s="38"/>
      <c r="B89" s="39"/>
    </row>
    <row r="90" spans="1:2" ht="15">
      <c r="A90" s="38"/>
      <c r="B90" s="39"/>
    </row>
    <row r="91" spans="1:2" ht="15">
      <c r="A91" s="38"/>
      <c r="B91" s="39"/>
    </row>
    <row r="92" spans="1:2" ht="15">
      <c r="A92" s="38"/>
      <c r="B92" s="39"/>
    </row>
    <row r="93" spans="1:2" ht="15">
      <c r="A93" s="38"/>
      <c r="B93" s="39"/>
    </row>
    <row r="94" spans="1:2" ht="15">
      <c r="A94" s="38"/>
      <c r="B94" s="39"/>
    </row>
    <row r="95" spans="1:2" ht="15">
      <c r="A95" s="38"/>
      <c r="B95" s="39"/>
    </row>
    <row r="96" spans="1:2" ht="15">
      <c r="A96" s="38"/>
      <c r="B96" s="39"/>
    </row>
    <row r="97" spans="1:2" ht="15">
      <c r="A97" s="38"/>
      <c r="B97" s="39"/>
    </row>
    <row r="98" spans="1:2" ht="15">
      <c r="A98" s="38"/>
      <c r="B98" s="39"/>
    </row>
    <row r="99" spans="1:2" ht="15">
      <c r="A99" s="38"/>
      <c r="B99" s="39"/>
    </row>
    <row r="100" spans="1:2" ht="15">
      <c r="A100" s="38"/>
      <c r="B100" s="39"/>
    </row>
    <row r="101" spans="1:2" ht="15">
      <c r="A101" s="38"/>
      <c r="B101" s="39"/>
    </row>
    <row r="102" spans="1:2" ht="15">
      <c r="A102" s="38"/>
      <c r="B102" s="39"/>
    </row>
    <row r="103" spans="1:2" ht="15">
      <c r="A103" s="38"/>
      <c r="B103" s="39"/>
    </row>
    <row r="104" spans="1:2" ht="15">
      <c r="A104" s="38"/>
      <c r="B104" s="39"/>
    </row>
    <row r="105" spans="1:2" ht="15">
      <c r="A105" s="38"/>
      <c r="B105" s="39"/>
    </row>
    <row r="106" spans="1:2" ht="15">
      <c r="A106" s="38"/>
      <c r="B106" s="39"/>
    </row>
    <row r="107" spans="1:2" ht="15">
      <c r="A107" s="38"/>
      <c r="B107" s="3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07"/>
  <sheetViews>
    <sheetView zoomScale="85" zoomScaleNormal="85" zoomScalePageLayoutView="0" workbookViewId="0" topLeftCell="A1">
      <pane xSplit="2" ySplit="1" topLeftCell="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C51" sqref="AC51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3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43">
        <f>LAB!C2/H_EMP!C2*1000000</f>
        <v>259.85776627512377</v>
      </c>
      <c r="D2" s="43">
        <f>LAB!D2/H_EMP!D2*1000000</f>
        <v>273.54723917290914</v>
      </c>
      <c r="E2" s="43">
        <f>LAB!E2/H_EMP!E2*1000000</f>
        <v>394.06750209369955</v>
      </c>
      <c r="F2" s="43">
        <f>LAB!F2/H_EMP!F2*1000000</f>
        <v>487.87432622611067</v>
      </c>
      <c r="G2" s="43">
        <f>LAB!G2/H_EMP!G2*1000000</f>
        <v>648.5959982063639</v>
      </c>
      <c r="H2" s="43">
        <f>LAB!H2/H_EMP!H2*1000000</f>
        <v>841.2184600834339</v>
      </c>
      <c r="I2" s="43">
        <f>LAB!I2/H_EMP!I2*1000000</f>
        <v>1091.1600119638365</v>
      </c>
      <c r="J2" s="43">
        <f>LAB!J2/H_EMP!J2*1000000</f>
        <v>1282.3160928142106</v>
      </c>
      <c r="K2" s="43">
        <f>LAB!K2/H_EMP!K2*1000000</f>
        <v>1430.6237077793112</v>
      </c>
      <c r="L2" s="43">
        <f>LAB!L2/H_EMP!L2*1000000</f>
        <v>1455.5996726977587</v>
      </c>
      <c r="M2" s="43">
        <f>LAB!M2/H_EMP!M2*1000000</f>
        <v>1516.7457480771748</v>
      </c>
      <c r="N2" s="43">
        <f>LAB!N2/H_EMP!N2*1000000</f>
        <v>1698.7746473274033</v>
      </c>
      <c r="O2" s="43">
        <f>LAB!O2/H_EMP!O2*1000000</f>
        <v>1903.8851505608823</v>
      </c>
      <c r="P2" s="43">
        <f>LAB!P2/H_EMP!P2*1000000</f>
        <v>1952.4332512455394</v>
      </c>
      <c r="Q2" s="43">
        <f>LAB!Q2/H_EMP!Q2*1000000</f>
        <v>2276.943779477436</v>
      </c>
      <c r="R2" s="43">
        <f>LAB!R2/H_EMP!R2*1000000</f>
        <v>2461.992760922713</v>
      </c>
      <c r="S2" s="43">
        <f>LAB!S2/H_EMP!S2*1000000</f>
        <v>3073.1486714927178</v>
      </c>
      <c r="T2" s="43">
        <f>LAB!T2/H_EMP!T2*1000000</f>
        <v>3351.965366394447</v>
      </c>
      <c r="U2" s="43">
        <f>LAB!U2/H_EMP!U2*1000000</f>
        <v>3697.070674785888</v>
      </c>
      <c r="V2" s="43">
        <f>LAB!V2/H_EMP!V2*1000000</f>
        <v>3749.5844651328407</v>
      </c>
      <c r="W2" s="43">
        <f>LAB!W2/H_EMP!W2*1000000</f>
        <v>3808.439158381838</v>
      </c>
      <c r="X2" s="43">
        <f>LAB!X2/H_EMP!X2*1000000</f>
        <v>3909.3312819171347</v>
      </c>
      <c r="Y2" s="43">
        <f>LAB!Y2/H_EMP!Y2*1000000</f>
        <v>4071.5952927470635</v>
      </c>
      <c r="Z2" s="43">
        <f>LAB!Z2/H_EMP!Z2*1000000</f>
        <v>4195.456149305435</v>
      </c>
      <c r="AA2" s="43">
        <f>LAB!AA2/H_EMP!AA2*1000000</f>
        <v>4300.560045262233</v>
      </c>
    </row>
    <row r="3" spans="1:27" ht="15">
      <c r="A3" s="63" t="s">
        <v>104</v>
      </c>
      <c r="B3" s="46" t="s">
        <v>22</v>
      </c>
      <c r="C3" s="43">
        <f>LAB!C3/H_EMP!C3*1000000</f>
        <v>101.50408697590647</v>
      </c>
      <c r="D3" s="43">
        <f>LAB!D3/H_EMP!D3*1000000</f>
        <v>97.3144344651433</v>
      </c>
      <c r="E3" s="43">
        <f>LAB!E3/H_EMP!E3*1000000</f>
        <v>141.03320908916584</v>
      </c>
      <c r="F3" s="43">
        <f>LAB!F3/H_EMP!F3*1000000</f>
        <v>169.95896344083738</v>
      </c>
      <c r="G3" s="43">
        <f>LAB!G3/H_EMP!G3*1000000</f>
        <v>218.048016668874</v>
      </c>
      <c r="H3" s="43">
        <f>LAB!H3/H_EMP!H3*1000000</f>
        <v>256.4495339237122</v>
      </c>
      <c r="I3" s="43">
        <f>LAB!I3/H_EMP!I3*1000000</f>
        <v>444.45286092281594</v>
      </c>
      <c r="J3" s="43">
        <f>LAB!J3/H_EMP!J3*1000000</f>
        <v>419.47430251011923</v>
      </c>
      <c r="K3" s="43">
        <f>LAB!K3/H_EMP!K3*1000000</f>
        <v>401.60813015408814</v>
      </c>
      <c r="L3" s="43">
        <f>LAB!L3/H_EMP!L3*1000000</f>
        <v>429.40210579239437</v>
      </c>
      <c r="M3" s="43">
        <f>LAB!M3/H_EMP!M3*1000000</f>
        <v>495.0307713213909</v>
      </c>
      <c r="N3" s="43">
        <f>LAB!N3/H_EMP!N3*1000000</f>
        <v>607.5394884435577</v>
      </c>
      <c r="O3" s="43">
        <f>LAB!O3/H_EMP!O3*1000000</f>
        <v>709.2613877099268</v>
      </c>
      <c r="P3" s="43">
        <f>LAB!P3/H_EMP!P3*1000000</f>
        <v>707.84832861479</v>
      </c>
      <c r="Q3" s="43">
        <f>LAB!Q3/H_EMP!Q3*1000000</f>
        <v>876.1021825312398</v>
      </c>
      <c r="R3" s="43">
        <f>LAB!R3/H_EMP!R3*1000000</f>
        <v>934.7059723787136</v>
      </c>
      <c r="S3" s="43">
        <f>LAB!S3/H_EMP!S3*1000000</f>
        <v>1155.6398861010505</v>
      </c>
      <c r="T3" s="43">
        <f>LAB!T3/H_EMP!T3*1000000</f>
        <v>1273.895170237277</v>
      </c>
      <c r="U3" s="43">
        <f>LAB!U3/H_EMP!U3*1000000</f>
        <v>1350.226664744627</v>
      </c>
      <c r="V3" s="43">
        <f>LAB!V3/H_EMP!V3*1000000</f>
        <v>1282.7467362081868</v>
      </c>
      <c r="W3" s="43">
        <f>LAB!W3/H_EMP!W3*1000000</f>
        <v>1323.9897223030887</v>
      </c>
      <c r="X3" s="43">
        <f>LAB!X3/H_EMP!X3*1000000</f>
        <v>1361.3955841356847</v>
      </c>
      <c r="Y3" s="43">
        <f>LAB!Y3/H_EMP!Y3*1000000</f>
        <v>1428.1645449391513</v>
      </c>
      <c r="Z3" s="43">
        <f>LAB!Z3/H_EMP!Z3*1000000</f>
        <v>1481.2318610429545</v>
      </c>
      <c r="AA3" s="43">
        <f>LAB!AA3/H_EMP!AA3*1000000</f>
        <v>1527.351983795839</v>
      </c>
    </row>
    <row r="4" spans="1:27" ht="15">
      <c r="A4" s="63" t="s">
        <v>105</v>
      </c>
      <c r="B4" s="46" t="s">
        <v>23</v>
      </c>
      <c r="C4" s="43">
        <f>LAB!C4/H_EMP!C4*1000000</f>
        <v>671.1963158192655</v>
      </c>
      <c r="D4" s="43">
        <f>LAB!D4/H_EMP!D4*1000000</f>
        <v>927.6182853542538</v>
      </c>
      <c r="E4" s="43">
        <f>LAB!E4/H_EMP!E4*1000000</f>
        <v>929.1148422147606</v>
      </c>
      <c r="F4" s="43">
        <f>LAB!F4/H_EMP!F4*1000000</f>
        <v>1095.5540747889254</v>
      </c>
      <c r="G4" s="43">
        <f>LAB!G4/H_EMP!G4*1000000</f>
        <v>1026.4836102645236</v>
      </c>
      <c r="H4" s="43">
        <f>LAB!H4/H_EMP!H4*1000000</f>
        <v>1665.9064717184658</v>
      </c>
      <c r="I4" s="43">
        <f>LAB!I4/H_EMP!I4*1000000</f>
        <v>2474.366135350974</v>
      </c>
      <c r="J4" s="43">
        <f>LAB!J4/H_EMP!J4*1000000</f>
        <v>2892.9869922423704</v>
      </c>
      <c r="K4" s="43">
        <f>LAB!K4/H_EMP!K4*1000000</f>
        <v>2317.323416758309</v>
      </c>
      <c r="L4" s="43">
        <f>LAB!L4/H_EMP!L4*1000000</f>
        <v>4612.04271483189</v>
      </c>
      <c r="M4" s="43">
        <f>LAB!M4/H_EMP!M4*1000000</f>
        <v>6492.076016886678</v>
      </c>
      <c r="N4" s="43">
        <f>LAB!N4/H_EMP!N4*1000000</f>
        <v>4194.129527128425</v>
      </c>
      <c r="O4" s="43">
        <f>LAB!O4/H_EMP!O4*1000000</f>
        <v>4128.677433724362</v>
      </c>
      <c r="P4" s="43">
        <f>LAB!P4/H_EMP!P4*1000000</f>
        <v>4417.422511945193</v>
      </c>
      <c r="Q4" s="43">
        <f>LAB!Q4/H_EMP!Q4*1000000</f>
        <v>4479.252482329244</v>
      </c>
      <c r="R4" s="43">
        <f>LAB!R4/H_EMP!R4*1000000</f>
        <v>5254.555821191565</v>
      </c>
      <c r="S4" s="43">
        <f>LAB!S4/H_EMP!S4*1000000</f>
        <v>5990.742873382548</v>
      </c>
      <c r="T4" s="43">
        <f>LAB!T4/H_EMP!T4*1000000</f>
        <v>7788.041200092106</v>
      </c>
      <c r="U4" s="43">
        <f>LAB!U4/H_EMP!U4*1000000</f>
        <v>8059.640229485618</v>
      </c>
      <c r="V4" s="43">
        <f>LAB!V4/H_EMP!V4*1000000</f>
        <v>8638.505093486001</v>
      </c>
      <c r="W4" s="43">
        <f>LAB!W4/H_EMP!W4*1000000</f>
        <v>8623.919863733843</v>
      </c>
      <c r="X4" s="43">
        <f>LAB!X4/H_EMP!X4*1000000</f>
        <v>8717.822966006224</v>
      </c>
      <c r="Y4" s="43">
        <f>LAB!Y4/H_EMP!Y4*1000000</f>
        <v>8683.414000121189</v>
      </c>
      <c r="Z4" s="43">
        <f>LAB!Z4/H_EMP!Z4*1000000</f>
        <v>8610.302918022819</v>
      </c>
      <c r="AA4" s="43">
        <f>LAB!AA4/H_EMP!AA4*1000000</f>
        <v>8535.630594136155</v>
      </c>
    </row>
    <row r="5" spans="1:27" ht="15">
      <c r="A5" s="63" t="s">
        <v>106</v>
      </c>
      <c r="B5" s="46" t="s">
        <v>24</v>
      </c>
      <c r="C5" s="43">
        <f>LAB!C5/H_EMP!C5*1000000</f>
        <v>443.0434208715896</v>
      </c>
      <c r="D5" s="43">
        <f>LAB!D5/H_EMP!D5*1000000</f>
        <v>463.00952502219815</v>
      </c>
      <c r="E5" s="43">
        <f>LAB!E5/H_EMP!E5*1000000</f>
        <v>603.3712948824706</v>
      </c>
      <c r="F5" s="43">
        <f>LAB!F5/H_EMP!F5*1000000</f>
        <v>674.2069817581971</v>
      </c>
      <c r="G5" s="43">
        <f>LAB!G5/H_EMP!G5*1000000</f>
        <v>868.2475767307035</v>
      </c>
      <c r="H5" s="43">
        <f>LAB!H5/H_EMP!H5*1000000</f>
        <v>1126.241593919862</v>
      </c>
      <c r="I5" s="43">
        <f>LAB!I5/H_EMP!I5*1000000</f>
        <v>1114.6886395003303</v>
      </c>
      <c r="J5" s="43">
        <f>LAB!J5/H_EMP!J5*1000000</f>
        <v>1440.3315204062794</v>
      </c>
      <c r="K5" s="43">
        <f>LAB!K5/H_EMP!K5*1000000</f>
        <v>1643.2615079186673</v>
      </c>
      <c r="L5" s="43">
        <f>LAB!L5/H_EMP!L5*1000000</f>
        <v>1667.2067361208397</v>
      </c>
      <c r="M5" s="43">
        <f>LAB!M5/H_EMP!M5*1000000</f>
        <v>1761.919573670969</v>
      </c>
      <c r="N5" s="43">
        <f>LAB!N5/H_EMP!N5*1000000</f>
        <v>1997.9804901060027</v>
      </c>
      <c r="O5" s="43">
        <f>LAB!O5/H_EMP!O5*1000000</f>
        <v>2210.402606046986</v>
      </c>
      <c r="P5" s="43">
        <f>LAB!P5/H_EMP!P5*1000000</f>
        <v>2283.2761160310165</v>
      </c>
      <c r="Q5" s="43">
        <f>LAB!Q5/H_EMP!Q5*1000000</f>
        <v>2510.558131132185</v>
      </c>
      <c r="R5" s="43">
        <f>LAB!R5/H_EMP!R5*1000000</f>
        <v>2813.3093597465027</v>
      </c>
      <c r="S5" s="43">
        <f>LAB!S5/H_EMP!S5*1000000</f>
        <v>3608.466261855463</v>
      </c>
      <c r="T5" s="43">
        <f>LAB!T5/H_EMP!T5*1000000</f>
        <v>3815.874871816966</v>
      </c>
      <c r="U5" s="43">
        <f>LAB!U5/H_EMP!U5*1000000</f>
        <v>4252.465100811741</v>
      </c>
      <c r="V5" s="43">
        <f>LAB!V5/H_EMP!V5*1000000</f>
        <v>4157.330552975748</v>
      </c>
      <c r="W5" s="43">
        <f>LAB!W5/H_EMP!W5*1000000</f>
        <v>4007.1737105103366</v>
      </c>
      <c r="X5" s="43">
        <f>LAB!X5/H_EMP!X5*1000000</f>
        <v>4149.88276573564</v>
      </c>
      <c r="Y5" s="43">
        <f>LAB!Y5/H_EMP!Y5*1000000</f>
        <v>4308.208322777864</v>
      </c>
      <c r="Z5" s="43">
        <f>LAB!Z5/H_EMP!Z5*1000000</f>
        <v>4426.469213752852</v>
      </c>
      <c r="AA5" s="43">
        <f>LAB!AA5/H_EMP!AA5*1000000</f>
        <v>4525.58545434952</v>
      </c>
    </row>
    <row r="6" spans="1:27" ht="15">
      <c r="A6" s="63" t="s">
        <v>107</v>
      </c>
      <c r="B6" s="46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5">
      <c r="A7" s="63" t="s">
        <v>108</v>
      </c>
      <c r="B7" s="46" t="s">
        <v>26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5">
      <c r="A8" s="63" t="s">
        <v>109</v>
      </c>
      <c r="B8" s="46" t="s">
        <v>27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5">
      <c r="A9" s="63" t="s">
        <v>110</v>
      </c>
      <c r="B9" s="46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5">
      <c r="A10" s="63" t="s">
        <v>111</v>
      </c>
      <c r="B10" s="46" t="s">
        <v>29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5">
      <c r="A11" s="63" t="s">
        <v>112</v>
      </c>
      <c r="B11" s="46" t="s">
        <v>83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5">
      <c r="A12" s="63" t="s">
        <v>113</v>
      </c>
      <c r="B12" s="46" t="s">
        <v>84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5">
      <c r="A13" s="63" t="s">
        <v>114</v>
      </c>
      <c r="B13" s="46" t="s">
        <v>30</v>
      </c>
      <c r="C13" s="43">
        <f>LAB!C13/H_EMP!C13*1000000</f>
        <v>322.29931662179575</v>
      </c>
      <c r="D13" s="43">
        <f>LAB!D13/H_EMP!D13*1000000</f>
        <v>398.93363649863255</v>
      </c>
      <c r="E13" s="43">
        <f>LAB!E13/H_EMP!E13*1000000</f>
        <v>584.3899984326947</v>
      </c>
      <c r="F13" s="43">
        <f>LAB!F13/H_EMP!F13*1000000</f>
        <v>857.7924362411806</v>
      </c>
      <c r="G13" s="43">
        <f>LAB!G13/H_EMP!G13*1000000</f>
        <v>1091.4730634175148</v>
      </c>
      <c r="H13" s="43">
        <f>LAB!H13/H_EMP!H13*1000000</f>
        <v>1702.4340630216204</v>
      </c>
      <c r="I13" s="43">
        <f>LAB!I13/H_EMP!I13*1000000</f>
        <v>2484.840091449407</v>
      </c>
      <c r="J13" s="43">
        <f>LAB!J13/H_EMP!J13*1000000</f>
        <v>2073.7063915601934</v>
      </c>
      <c r="K13" s="43">
        <f>LAB!K13/H_EMP!K13*1000000</f>
        <v>4502.665534756806</v>
      </c>
      <c r="L13" s="43">
        <f>LAB!L13/H_EMP!L13*1000000</f>
        <v>4803.218639035959</v>
      </c>
      <c r="M13" s="43">
        <f>LAB!M13/H_EMP!M13*1000000</f>
        <v>4997.682578046723</v>
      </c>
      <c r="N13" s="43">
        <f>LAB!N13/H_EMP!N13*1000000</f>
        <v>7703.485545950734</v>
      </c>
      <c r="O13" s="43">
        <f>LAB!O13/H_EMP!O13*1000000</f>
        <v>8396.455423954469</v>
      </c>
      <c r="P13" s="43">
        <f>LAB!P13/H_EMP!P13*1000000</f>
        <v>11913.49689982261</v>
      </c>
      <c r="Q13" s="43">
        <f>LAB!Q13/H_EMP!Q13*1000000</f>
        <v>11632.414571177991</v>
      </c>
      <c r="R13" s="43">
        <f>LAB!R13/H_EMP!R13*1000000</f>
        <v>11354.869616521295</v>
      </c>
      <c r="S13" s="43">
        <f>LAB!S13/H_EMP!S13*1000000</f>
        <v>14112.532523903938</v>
      </c>
      <c r="T13" s="43">
        <f>LAB!T13/H_EMP!T13*1000000</f>
        <v>15650.067275931546</v>
      </c>
      <c r="U13" s="43">
        <f>LAB!U13/H_EMP!U13*1000000</f>
        <v>16809.235244106534</v>
      </c>
      <c r="V13" s="43">
        <f>LAB!V13/H_EMP!V13*1000000</f>
        <v>16542.824957599198</v>
      </c>
      <c r="W13" s="43">
        <f>LAB!W13/H_EMP!W13*1000000</f>
        <v>13655.8962656069</v>
      </c>
      <c r="X13" s="43">
        <f>LAB!X13/H_EMP!X13*1000000</f>
        <v>13353.829048063912</v>
      </c>
      <c r="Y13" s="43">
        <f>LAB!Y13/H_EMP!Y13*1000000</f>
        <v>12995.600570667313</v>
      </c>
      <c r="Z13" s="43">
        <f>LAB!Z13/H_EMP!Z13*1000000</f>
        <v>12646.246431477091</v>
      </c>
      <c r="AA13" s="43">
        <f>LAB!AA13/H_EMP!AA13*1000000</f>
        <v>12343.530393422194</v>
      </c>
    </row>
    <row r="14" spans="1:27" ht="15">
      <c r="A14" s="63" t="s">
        <v>115</v>
      </c>
      <c r="B14" s="46" t="s">
        <v>31</v>
      </c>
      <c r="C14" s="43">
        <f>LAB!C14/H_EMP!C14*1000000</f>
        <v>358.9475548888072</v>
      </c>
      <c r="D14" s="43">
        <f>LAB!D14/H_EMP!D14*1000000</f>
        <v>385.7744686810214</v>
      </c>
      <c r="E14" s="43">
        <f>LAB!E14/H_EMP!E14*1000000</f>
        <v>488.58805867049216</v>
      </c>
      <c r="F14" s="43">
        <f>LAB!F14/H_EMP!F14*1000000</f>
        <v>585.9353231721284</v>
      </c>
      <c r="G14" s="43">
        <f>LAB!G14/H_EMP!G14*1000000</f>
        <v>775.795836843736</v>
      </c>
      <c r="H14" s="43">
        <f>LAB!H14/H_EMP!H14*1000000</f>
        <v>979.224101706027</v>
      </c>
      <c r="I14" s="43">
        <f>LAB!I14/H_EMP!I14*1000000</f>
        <v>1128.1644312467809</v>
      </c>
      <c r="J14" s="43">
        <f>LAB!J14/H_EMP!J14*1000000</f>
        <v>1256.829742703453</v>
      </c>
      <c r="K14" s="43">
        <f>LAB!K14/H_EMP!K14*1000000</f>
        <v>1492.6823655302476</v>
      </c>
      <c r="L14" s="43">
        <f>LAB!L14/H_EMP!L14*1000000</f>
        <v>1268.7732877138635</v>
      </c>
      <c r="M14" s="43">
        <f>LAB!M14/H_EMP!M14*1000000</f>
        <v>1230.6714845358626</v>
      </c>
      <c r="N14" s="43">
        <f>LAB!N14/H_EMP!N14*1000000</f>
        <v>1261.4898397983447</v>
      </c>
      <c r="O14" s="43">
        <f>LAB!O14/H_EMP!O14*1000000</f>
        <v>1430.007277751804</v>
      </c>
      <c r="P14" s="43">
        <f>LAB!P14/H_EMP!P14*1000000</f>
        <v>1597.0665284984782</v>
      </c>
      <c r="Q14" s="43">
        <f>LAB!Q14/H_EMP!Q14*1000000</f>
        <v>1900.9399510950118</v>
      </c>
      <c r="R14" s="43">
        <f>LAB!R14/H_EMP!R14*1000000</f>
        <v>2125.8725577700125</v>
      </c>
      <c r="S14" s="43">
        <f>LAB!S14/H_EMP!S14*1000000</f>
        <v>2618.9366289677864</v>
      </c>
      <c r="T14" s="43">
        <f>LAB!T14/H_EMP!T14*1000000</f>
        <v>2834.0714280809675</v>
      </c>
      <c r="U14" s="43">
        <f>LAB!U14/H_EMP!U14*1000000</f>
        <v>3520.739422311635</v>
      </c>
      <c r="V14" s="43">
        <f>LAB!V14/H_EMP!V14*1000000</f>
        <v>3679.2443186043806</v>
      </c>
      <c r="W14" s="43">
        <f>LAB!W14/H_EMP!W14*1000000</f>
        <v>3278.076016283236</v>
      </c>
      <c r="X14" s="43">
        <f>LAB!X14/H_EMP!X14*1000000</f>
        <v>3254.1765678815864</v>
      </c>
      <c r="Y14" s="43">
        <f>LAB!Y14/H_EMP!Y14*1000000</f>
        <v>3239.4603604052304</v>
      </c>
      <c r="Z14" s="43">
        <f>LAB!Z14/H_EMP!Z14*1000000</f>
        <v>3210.653619570919</v>
      </c>
      <c r="AA14" s="43">
        <f>LAB!AA14/H_EMP!AA14*1000000</f>
        <v>3181.5351802409677</v>
      </c>
    </row>
    <row r="15" spans="1:27" ht="15">
      <c r="A15" s="63" t="s">
        <v>116</v>
      </c>
      <c r="B15" s="47" t="s">
        <v>85</v>
      </c>
      <c r="C15" s="43">
        <f>LAB!C15/H_EMP!C15*1000000</f>
        <v>209.94362296506475</v>
      </c>
      <c r="D15" s="43">
        <f>LAB!D15/H_EMP!D15*1000000</f>
        <v>226.30945020921007</v>
      </c>
      <c r="E15" s="43">
        <f>LAB!E15/H_EMP!E15*1000000</f>
        <v>322.71229608294897</v>
      </c>
      <c r="F15" s="43">
        <f>LAB!F15/H_EMP!F15*1000000</f>
        <v>389.7280299053288</v>
      </c>
      <c r="G15" s="43">
        <f>LAB!G15/H_EMP!G15*1000000</f>
        <v>502.44548951499615</v>
      </c>
      <c r="H15" s="43">
        <f>LAB!H15/H_EMP!H15*1000000</f>
        <v>648.7472876973388</v>
      </c>
      <c r="I15" s="43">
        <f>LAB!I15/H_EMP!I15*1000000</f>
        <v>745.7483823958681</v>
      </c>
      <c r="J15" s="43">
        <f>LAB!J15/H_EMP!J15*1000000</f>
        <v>840.2374568241332</v>
      </c>
      <c r="K15" s="43">
        <f>LAB!K15/H_EMP!K15*1000000</f>
        <v>1021.8106535901412</v>
      </c>
      <c r="L15" s="43">
        <f>LAB!L15/H_EMP!L15*1000000</f>
        <v>921.3586754427805</v>
      </c>
      <c r="M15" s="43">
        <f>LAB!M15/H_EMP!M15*1000000</f>
        <v>953.9279572876432</v>
      </c>
      <c r="N15" s="43">
        <f>LAB!N15/H_EMP!N15*1000000</f>
        <v>870.6426421711154</v>
      </c>
      <c r="O15" s="43">
        <f>LAB!O15/H_EMP!O15*1000000</f>
        <v>987.2161994876375</v>
      </c>
      <c r="P15" s="43">
        <f>LAB!P15/H_EMP!P15*1000000</f>
        <v>1024.64009535083</v>
      </c>
      <c r="Q15" s="43">
        <f>LAB!Q15/H_EMP!Q15*1000000</f>
        <v>1199.8131447919684</v>
      </c>
      <c r="R15" s="43">
        <f>LAB!R15/H_EMP!R15*1000000</f>
        <v>1294.4388612605858</v>
      </c>
      <c r="S15" s="43">
        <f>LAB!S15/H_EMP!S15*1000000</f>
        <v>1657.2676197874096</v>
      </c>
      <c r="T15" s="43">
        <f>LAB!T15/H_EMP!T15*1000000</f>
        <v>1815.837109608444</v>
      </c>
      <c r="U15" s="43">
        <f>LAB!U15/H_EMP!U15*1000000</f>
        <v>1894.5661484791</v>
      </c>
      <c r="V15" s="43">
        <f>LAB!V15/H_EMP!V15*1000000</f>
        <v>1867.3067452965338</v>
      </c>
      <c r="W15" s="43">
        <f>LAB!W15/H_EMP!W15*1000000</f>
        <v>1961.9737615778083</v>
      </c>
      <c r="X15" s="43">
        <f>LAB!X15/H_EMP!X15*1000000</f>
        <v>1994.207636054483</v>
      </c>
      <c r="Y15" s="43">
        <f>LAB!Y15/H_EMP!Y15*1000000</f>
        <v>2064.307845368614</v>
      </c>
      <c r="Z15" s="43">
        <f>LAB!Z15/H_EMP!Z15*1000000</f>
        <v>2115.5201200128417</v>
      </c>
      <c r="AA15" s="43">
        <f>LAB!AA15/H_EMP!AA15*1000000</f>
        <v>2157.9102578409493</v>
      </c>
    </row>
    <row r="16" spans="1:27" ht="15">
      <c r="A16" s="63" t="s">
        <v>117</v>
      </c>
      <c r="B16" s="47" t="s">
        <v>32</v>
      </c>
      <c r="C16" s="43">
        <f>LAB!C16/H_EMP!C16*1000000</f>
        <v>217.55408041669645</v>
      </c>
      <c r="D16" s="43">
        <f>LAB!D16/H_EMP!D16*1000000</f>
        <v>234.30258518984846</v>
      </c>
      <c r="E16" s="43">
        <f>LAB!E16/H_EMP!E16*1000000</f>
        <v>355.2110179834413</v>
      </c>
      <c r="F16" s="43">
        <f>LAB!F16/H_EMP!F16*1000000</f>
        <v>365.3516548736905</v>
      </c>
      <c r="G16" s="43">
        <f>LAB!G16/H_EMP!G16*1000000</f>
        <v>472.11131323933006</v>
      </c>
      <c r="H16" s="43">
        <f>LAB!H16/H_EMP!H16*1000000</f>
        <v>625.8324024600566</v>
      </c>
      <c r="I16" s="43">
        <f>LAB!I16/H_EMP!I16*1000000</f>
        <v>687.2414583236741</v>
      </c>
      <c r="J16" s="43">
        <f>LAB!J16/H_EMP!J16*1000000</f>
        <v>817.432416357646</v>
      </c>
      <c r="K16" s="43">
        <f>LAB!K16/H_EMP!K16*1000000</f>
        <v>1076.8521825891</v>
      </c>
      <c r="L16" s="43">
        <f>LAB!L16/H_EMP!L16*1000000</f>
        <v>1091.3515732339959</v>
      </c>
      <c r="M16" s="43">
        <f>LAB!M16/H_EMP!M16*1000000</f>
        <v>1188.8975480847255</v>
      </c>
      <c r="N16" s="43">
        <f>LAB!N16/H_EMP!N16*1000000</f>
        <v>1151.5030604119204</v>
      </c>
      <c r="O16" s="43">
        <f>LAB!O16/H_EMP!O16*1000000</f>
        <v>1394.2042823047768</v>
      </c>
      <c r="P16" s="43">
        <f>LAB!P16/H_EMP!P16*1000000</f>
        <v>1453.6278201125829</v>
      </c>
      <c r="Q16" s="43">
        <f>LAB!Q16/H_EMP!Q16*1000000</f>
        <v>1592.1941227397467</v>
      </c>
      <c r="R16" s="43">
        <f>LAB!R16/H_EMP!R16*1000000</f>
        <v>1708.143185715454</v>
      </c>
      <c r="S16" s="43">
        <f>LAB!S16/H_EMP!S16*1000000</f>
        <v>2004.257972190652</v>
      </c>
      <c r="T16" s="43">
        <f>LAB!T16/H_EMP!T16*1000000</f>
        <v>2087.692322790608</v>
      </c>
      <c r="U16" s="43">
        <f>LAB!U16/H_EMP!U16*1000000</f>
        <v>2286.390631702755</v>
      </c>
      <c r="V16" s="43">
        <f>LAB!V16/H_EMP!V16*1000000</f>
        <v>2318.4663424933365</v>
      </c>
      <c r="W16" s="43">
        <f>LAB!W16/H_EMP!W16*1000000</f>
        <v>2287.2439130655557</v>
      </c>
      <c r="X16" s="43">
        <f>LAB!X16/H_EMP!X16*1000000</f>
        <v>2320.1080988058325</v>
      </c>
      <c r="Y16" s="43">
        <f>LAB!Y16/H_EMP!Y16*1000000</f>
        <v>2379.1656437423117</v>
      </c>
      <c r="Z16" s="43">
        <f>LAB!Z16/H_EMP!Z16*1000000</f>
        <v>2418.091891092825</v>
      </c>
      <c r="AA16" s="43">
        <f>LAB!AA16/H_EMP!AA16*1000000</f>
        <v>2448.517758718333</v>
      </c>
    </row>
    <row r="17" spans="1:27" ht="15">
      <c r="A17" s="63" t="s">
        <v>118</v>
      </c>
      <c r="B17" s="47" t="s">
        <v>33</v>
      </c>
      <c r="C17" s="43">
        <f>LAB!C17/H_EMP!C17*1000000</f>
        <v>903.5203117854204</v>
      </c>
      <c r="D17" s="43">
        <f>LAB!D17/H_EMP!D17*1000000</f>
        <v>982.7858560571646</v>
      </c>
      <c r="E17" s="43">
        <f>LAB!E17/H_EMP!E17*1000000</f>
        <v>1584.90368361737</v>
      </c>
      <c r="F17" s="43">
        <f>LAB!F17/H_EMP!F17*1000000</f>
        <v>1922.8803353231049</v>
      </c>
      <c r="G17" s="43">
        <f>LAB!G17/H_EMP!G17*1000000</f>
        <v>2779.0607231838017</v>
      </c>
      <c r="H17" s="43">
        <f>LAB!H17/H_EMP!H17*1000000</f>
        <v>3685.7589895227484</v>
      </c>
      <c r="I17" s="43">
        <f>LAB!I17/H_EMP!I17*1000000</f>
        <v>3203.216374501864</v>
      </c>
      <c r="J17" s="43">
        <f>LAB!J17/H_EMP!J17*1000000</f>
        <v>4378.014498599862</v>
      </c>
      <c r="K17" s="43">
        <f>LAB!K17/H_EMP!K17*1000000</f>
        <v>4452.424349644279</v>
      </c>
      <c r="L17" s="43">
        <f>LAB!L17/H_EMP!L17*1000000</f>
        <v>3945.3284015725676</v>
      </c>
      <c r="M17" s="43">
        <f>LAB!M17/H_EMP!M17*1000000</f>
        <v>4467.133977851814</v>
      </c>
      <c r="N17" s="43">
        <f>LAB!N17/H_EMP!N17*1000000</f>
        <v>4542.6325796586725</v>
      </c>
      <c r="O17" s="43">
        <f>LAB!O17/H_EMP!O17*1000000</f>
        <v>5287.935766722281</v>
      </c>
      <c r="P17" s="43">
        <f>LAB!P17/H_EMP!P17*1000000</f>
        <v>5393.173440838917</v>
      </c>
      <c r="Q17" s="43">
        <f>LAB!Q17/H_EMP!Q17*1000000</f>
        <v>5830.095065650996</v>
      </c>
      <c r="R17" s="43">
        <f>LAB!R17/H_EMP!R17*1000000</f>
        <v>6257.796804855681</v>
      </c>
      <c r="S17" s="43">
        <f>LAB!S17/H_EMP!S17*1000000</f>
        <v>7678.467607145978</v>
      </c>
      <c r="T17" s="43">
        <f>LAB!T17/H_EMP!T17*1000000</f>
        <v>7822.035336699408</v>
      </c>
      <c r="U17" s="43">
        <f>LAB!U17/H_EMP!U17*1000000</f>
        <v>7938.52602752785</v>
      </c>
      <c r="V17" s="43">
        <f>LAB!V17/H_EMP!V17*1000000</f>
        <v>8154.496077555232</v>
      </c>
      <c r="W17" s="43">
        <f>LAB!W17/H_EMP!W17*1000000</f>
        <v>9171.554277048199</v>
      </c>
      <c r="X17" s="43">
        <f>LAB!X17/H_EMP!X17*1000000</f>
        <v>9769.98194209939</v>
      </c>
      <c r="Y17" s="43">
        <f>LAB!Y17/H_EMP!Y17*1000000</f>
        <v>10720.741480282402</v>
      </c>
      <c r="Z17" s="43">
        <f>LAB!Z17/H_EMP!Z17*1000000</f>
        <v>11604.9871603877</v>
      </c>
      <c r="AA17" s="43">
        <f>LAB!AA17/H_EMP!AA17*1000000</f>
        <v>12464.040875027516</v>
      </c>
    </row>
    <row r="18" spans="1:27" ht="15">
      <c r="A18" s="63" t="s">
        <v>119</v>
      </c>
      <c r="B18" s="47" t="s">
        <v>34</v>
      </c>
      <c r="C18" s="43">
        <f>LAB!C18/H_EMP!C18*1000000</f>
        <v>255.51202399438526</v>
      </c>
      <c r="D18" s="43">
        <f>LAB!D18/H_EMP!D18*1000000</f>
        <v>289.8476827925745</v>
      </c>
      <c r="E18" s="43">
        <f>LAB!E18/H_EMP!E18*1000000</f>
        <v>430.35685639021347</v>
      </c>
      <c r="F18" s="43">
        <f>LAB!F18/H_EMP!F18*1000000</f>
        <v>564.3776263582209</v>
      </c>
      <c r="G18" s="43">
        <f>LAB!G18/H_EMP!G18*1000000</f>
        <v>798.4894184480762</v>
      </c>
      <c r="H18" s="43">
        <f>LAB!H18/H_EMP!H18*1000000</f>
        <v>1048.6701008988034</v>
      </c>
      <c r="I18" s="43">
        <f>LAB!I18/H_EMP!I18*1000000</f>
        <v>1450.4699945439609</v>
      </c>
      <c r="J18" s="43">
        <f>LAB!J18/H_EMP!J18*1000000</f>
        <v>1801.453937009188</v>
      </c>
      <c r="K18" s="43">
        <f>LAB!K18/H_EMP!K18*1000000</f>
        <v>2124.933972628635</v>
      </c>
      <c r="L18" s="43">
        <f>LAB!L18/H_EMP!L18*1000000</f>
        <v>2344.4302416960904</v>
      </c>
      <c r="M18" s="43">
        <f>LAB!M18/H_EMP!M18*1000000</f>
        <v>2228.663710755694</v>
      </c>
      <c r="N18" s="43">
        <f>LAB!N18/H_EMP!N18*1000000</f>
        <v>3118.2236937325665</v>
      </c>
      <c r="O18" s="43">
        <f>LAB!O18/H_EMP!O18*1000000</f>
        <v>3400.0856911386954</v>
      </c>
      <c r="P18" s="43">
        <f>LAB!P18/H_EMP!P18*1000000</f>
        <v>3447.9494191592585</v>
      </c>
      <c r="Q18" s="43">
        <f>LAB!Q18/H_EMP!Q18*1000000</f>
        <v>4197.469559645715</v>
      </c>
      <c r="R18" s="43">
        <f>LAB!R18/H_EMP!R18*1000000</f>
        <v>4508.698343872232</v>
      </c>
      <c r="S18" s="43">
        <f>LAB!S18/H_EMP!S18*1000000</f>
        <v>5525.238603749058</v>
      </c>
      <c r="T18" s="43">
        <f>LAB!T18/H_EMP!T18*1000000</f>
        <v>6073.699503741271</v>
      </c>
      <c r="U18" s="43">
        <f>LAB!U18/H_EMP!U18*1000000</f>
        <v>7088.660849687832</v>
      </c>
      <c r="V18" s="43">
        <f>LAB!V18/H_EMP!V18*1000000</f>
        <v>7560.478257121815</v>
      </c>
      <c r="W18" s="43">
        <f>LAB!W18/H_EMP!W18*1000000</f>
        <v>7854.715084596434</v>
      </c>
      <c r="X18" s="43">
        <f>LAB!X18/H_EMP!X18*1000000</f>
        <v>8205.897431224701</v>
      </c>
      <c r="Y18" s="43">
        <f>LAB!Y18/H_EMP!Y18*1000000</f>
        <v>8726.096242788532</v>
      </c>
      <c r="Z18" s="43">
        <f>LAB!Z18/H_EMP!Z18*1000000</f>
        <v>9164.398186821843</v>
      </c>
      <c r="AA18" s="43">
        <f>LAB!AA18/H_EMP!AA18*1000000</f>
        <v>9559.841455058171</v>
      </c>
    </row>
    <row r="19" spans="1:20" ht="15">
      <c r="A19" s="38"/>
      <c r="B19" s="39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5">
      <c r="A20" s="38"/>
      <c r="B20" s="3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5">
      <c r="A21" s="38"/>
      <c r="B21" s="3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5">
      <c r="A22" s="38"/>
      <c r="B22" s="39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5">
      <c r="A23" s="38"/>
      <c r="B23" s="3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5">
      <c r="A24" s="38"/>
      <c r="B24" s="3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5">
      <c r="A25" s="38"/>
      <c r="B25" s="3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5">
      <c r="A26" s="38"/>
      <c r="B26" s="3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5">
      <c r="A27" s="38"/>
      <c r="B27" s="3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>
      <c r="A28" s="38"/>
      <c r="B28" s="3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5">
      <c r="A29" s="38"/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">
      <c r="A30" s="38"/>
      <c r="B30" s="3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5">
      <c r="A31" s="38"/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5">
      <c r="A32" s="38"/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5">
      <c r="A33" s="38"/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15">
      <c r="A34" s="38"/>
      <c r="B34" s="3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15">
      <c r="A35" s="38"/>
      <c r="B35" s="3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5">
      <c r="A36" s="38"/>
      <c r="B36" s="3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5">
      <c r="A37" s="38"/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">
      <c r="A38" s="38"/>
      <c r="B38" s="3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15">
      <c r="A39" s="38"/>
      <c r="B39" s="39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ht="15">
      <c r="A40" s="38"/>
      <c r="B40" s="39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5">
      <c r="A41" s="38"/>
      <c r="B41" s="39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5">
      <c r="A42" s="38"/>
      <c r="B42" s="39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>
      <c r="A43" s="38"/>
      <c r="B43" s="3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5">
      <c r="A44" s="38"/>
      <c r="B44" s="39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ht="15">
      <c r="A45" s="38"/>
      <c r="B45" s="39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15">
      <c r="A46" s="38"/>
      <c r="B46" s="3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15">
      <c r="A47" s="38"/>
      <c r="B47" s="39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5">
      <c r="A48" s="38"/>
      <c r="B48" s="39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15">
      <c r="A49" s="38"/>
      <c r="B49" s="39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ht="15">
      <c r="A50" s="38"/>
      <c r="B50" s="39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ht="15">
      <c r="A51" s="38"/>
      <c r="B51" s="39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ht="15">
      <c r="A52" s="38"/>
      <c r="B52" s="39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15">
      <c r="A53" s="38"/>
      <c r="B53" s="39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ht="15">
      <c r="A54" s="38"/>
      <c r="B54" s="39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5">
      <c r="A55" s="38"/>
      <c r="B55" s="39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ht="15">
      <c r="A56" s="38"/>
      <c r="B56" s="39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ht="15">
      <c r="A57" s="38"/>
      <c r="B57" s="39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5">
      <c r="A58" s="38"/>
      <c r="B58" s="39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5">
      <c r="A59" s="38"/>
      <c r="B59" s="39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5">
      <c r="A60" s="38"/>
      <c r="B60" s="39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5">
      <c r="A61" s="38"/>
      <c r="B61" s="39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5">
      <c r="A62" s="38"/>
      <c r="B62" s="39"/>
      <c r="C62" s="43"/>
      <c r="D62" s="43"/>
      <c r="E62" s="43"/>
      <c r="F62" s="44"/>
      <c r="G62" s="44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5">
      <c r="A63" s="38"/>
      <c r="B63" s="39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5">
      <c r="A64" s="38"/>
      <c r="B64" s="39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5">
      <c r="A65" s="38"/>
      <c r="B65" s="39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5">
      <c r="A66" s="38"/>
      <c r="B66" s="39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5">
      <c r="A67" s="38"/>
      <c r="B67" s="39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5">
      <c r="A68" s="38"/>
      <c r="B68" s="39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5">
      <c r="A69" s="38"/>
      <c r="B69" s="39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5">
      <c r="A70" s="38"/>
      <c r="B70" s="39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5">
      <c r="A71" s="38"/>
      <c r="B71" s="39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5">
      <c r="A72" s="38"/>
      <c r="B72" s="39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5">
      <c r="A73" s="38"/>
      <c r="B73" s="39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5">
      <c r="A74" s="38"/>
      <c r="B74" s="39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">
      <c r="A75" s="38"/>
      <c r="B75" s="39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">
      <c r="A76" s="38"/>
      <c r="B76" s="39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">
      <c r="A77" s="38"/>
      <c r="B77" s="39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">
      <c r="A78" s="38"/>
      <c r="B78" s="39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5">
      <c r="A79" s="38"/>
      <c r="B79" s="39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5">
      <c r="A80" s="38"/>
      <c r="B80" s="39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5">
      <c r="A81" s="38"/>
      <c r="B81" s="39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5">
      <c r="A82" s="38"/>
      <c r="B82" s="39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5">
      <c r="A83" s="38"/>
      <c r="B83" s="39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5">
      <c r="A84" s="38"/>
      <c r="B84" s="39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5">
      <c r="A85" s="38"/>
      <c r="B85" s="39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5">
      <c r="A86" s="38"/>
      <c r="B86" s="3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5">
      <c r="A87" s="38"/>
      <c r="B87" s="39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5">
      <c r="A88" s="38"/>
      <c r="B88" s="39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5">
      <c r="A89" s="38"/>
      <c r="B89" s="39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5">
      <c r="A90" s="38"/>
      <c r="B90" s="39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5">
      <c r="A91" s="38"/>
      <c r="B91" s="39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5">
      <c r="A92" s="38"/>
      <c r="B92" s="39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5">
      <c r="A93" s="38"/>
      <c r="B93" s="39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5">
      <c r="A94" s="38"/>
      <c r="B94" s="39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5">
      <c r="A95" s="38"/>
      <c r="B95" s="39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5">
      <c r="A96" s="38"/>
      <c r="B96" s="39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5">
      <c r="A97" s="38"/>
      <c r="B97" s="39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t="15">
      <c r="A98" s="38"/>
      <c r="B98" s="39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ht="15">
      <c r="A99" s="38"/>
      <c r="B99" s="39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ht="15">
      <c r="A100" s="38"/>
      <c r="B100" s="3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ht="15">
      <c r="A101" s="38"/>
      <c r="B101" s="3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t="15">
      <c r="A102" s="38"/>
      <c r="B102" s="3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ht="15">
      <c r="A103" s="38"/>
      <c r="B103" s="3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t="15">
      <c r="A104" s="38"/>
      <c r="B104" s="3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ht="15">
      <c r="A105" s="38"/>
      <c r="B105" s="3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ht="15">
      <c r="A106" s="38"/>
      <c r="B106" s="3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 ht="15">
      <c r="A107" s="38"/>
      <c r="B107" s="39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09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3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1">
        <f>H_EMP!C2/EMP!C2</f>
        <v>2504.782154521121</v>
      </c>
      <c r="D2" s="1">
        <f>H_EMP!D2/EMP!D2</f>
        <v>2912.865804288757</v>
      </c>
      <c r="E2" s="1">
        <f>H_EMP!E2/EMP!E2</f>
        <v>2657.672922511765</v>
      </c>
      <c r="F2" s="1">
        <f>H_EMP!F2/EMP!F2</f>
        <v>2665.9971932887606</v>
      </c>
      <c r="G2" s="1">
        <f>H_EMP!G2/EMP!G2</f>
        <v>2512.710940737028</v>
      </c>
      <c r="H2" s="1">
        <f>H_EMP!H2/EMP!H2</f>
        <v>2402.7161574252086</v>
      </c>
      <c r="I2" s="1">
        <f>H_EMP!I2/EMP!I2</f>
        <v>2393.0401187494854</v>
      </c>
      <c r="J2" s="1">
        <f>H_EMP!J2/EMP!J2</f>
        <v>2435.2860263179973</v>
      </c>
      <c r="K2" s="1">
        <f>H_EMP!K2/EMP!K2</f>
        <v>2498.7087043216115</v>
      </c>
      <c r="L2" s="1">
        <f>H_EMP!L2/EMP!L2</f>
        <v>2686.760348769998</v>
      </c>
      <c r="M2" s="1">
        <f>H_EMP!M2/EMP!M2</f>
        <v>2691.1075982870607</v>
      </c>
      <c r="N2" s="1">
        <f>H_EMP!N2/EMP!N2</f>
        <v>2673.794213505711</v>
      </c>
      <c r="O2" s="1">
        <f>H_EMP!O2/EMP!O2</f>
        <v>2658.660790910769</v>
      </c>
      <c r="P2" s="1">
        <f>H_EMP!P2/EMP!P2</f>
        <v>2701.1691298979404</v>
      </c>
      <c r="Q2" s="1">
        <f>H_EMP!Q2/EMP!Q2</f>
        <v>2556.562837271663</v>
      </c>
      <c r="R2" s="1">
        <f>H_EMP!R2/EMP!R2</f>
        <v>2537.1364170968113</v>
      </c>
      <c r="S2" s="1">
        <f>H_EMP!S2/EMP!S2</f>
        <v>2364.1059667397276</v>
      </c>
      <c r="T2" s="1">
        <f>H_EMP!T2/EMP!T2</f>
        <v>2352.4064140237965</v>
      </c>
      <c r="U2" s="1">
        <f>H_EMP!U2/EMP!U2</f>
        <v>2309.916915776568</v>
      </c>
      <c r="V2" s="1">
        <f>H_EMP!V2/EMP!V2</f>
        <v>2340.572601111706</v>
      </c>
      <c r="W2" s="1">
        <f>H_EMP!W2/EMP!W2</f>
        <v>2382.6428325537013</v>
      </c>
      <c r="X2" s="1">
        <f>H_EMP!X2/EMP!X2</f>
        <v>2424.0171214424563</v>
      </c>
      <c r="Y2" s="1">
        <f>H_EMP!Y2/EMP!Y2</f>
        <v>2486.4401772464425</v>
      </c>
      <c r="Z2" s="1">
        <f>H_EMP!Z2/EMP!Z2</f>
        <v>2589.2261678181153</v>
      </c>
      <c r="AA2" s="1">
        <f>H_EMP!AA2/EMP!AA2</f>
        <v>3818.1424028401857</v>
      </c>
    </row>
    <row r="3" spans="1:27" ht="15">
      <c r="A3" s="63" t="s">
        <v>104</v>
      </c>
      <c r="B3" s="46" t="s">
        <v>22</v>
      </c>
      <c r="C3" s="1">
        <f>H_EMP!C3/EMP!C3</f>
        <v>2784.476876193063</v>
      </c>
      <c r="D3" s="1">
        <f>H_EMP!D3/EMP!D3</f>
        <v>3551.552081365248</v>
      </c>
      <c r="E3" s="1">
        <f>H_EMP!E3/EMP!E3</f>
        <v>3014.3879347471025</v>
      </c>
      <c r="F3" s="1">
        <f>H_EMP!F3/EMP!F3</f>
        <v>2780.7626844501146</v>
      </c>
      <c r="G3" s="1">
        <f>H_EMP!G3/EMP!G3</f>
        <v>2661.9259148298997</v>
      </c>
      <c r="H3" s="1">
        <f>H_EMP!H3/EMP!H3</f>
        <v>2671.0222754156625</v>
      </c>
      <c r="I3" s="1">
        <f>H_EMP!I3/EMP!I3</f>
        <v>1741.2671694382273</v>
      </c>
      <c r="J3" s="1">
        <f>H_EMP!J3/EMP!J3</f>
        <v>2153.9573700795913</v>
      </c>
      <c r="K3" s="1">
        <f>H_EMP!K3/EMP!K3</f>
        <v>2503.5856438281257</v>
      </c>
      <c r="L3" s="1">
        <f>H_EMP!L3/EMP!L3</f>
        <v>2730.8032801685135</v>
      </c>
      <c r="M3" s="1">
        <f>H_EMP!M3/EMP!M3</f>
        <v>2616.2113402462746</v>
      </c>
      <c r="N3" s="1">
        <f>H_EMP!N3/EMP!N3</f>
        <v>2585.057131709666</v>
      </c>
      <c r="O3" s="1">
        <f>H_EMP!O3/EMP!O3</f>
        <v>2545.444840710767</v>
      </c>
      <c r="P3" s="1">
        <f>H_EMP!P3/EMP!P3</f>
        <v>2569.45229649066</v>
      </c>
      <c r="Q3" s="1">
        <f>H_EMP!Q3/EMP!Q3</f>
        <v>2426.2444639345545</v>
      </c>
      <c r="R3" s="1">
        <f>H_EMP!R3/EMP!R3</f>
        <v>2395.6977128699505</v>
      </c>
      <c r="S3" s="1">
        <f>H_EMP!S3/EMP!S3</f>
        <v>2256.8832265210854</v>
      </c>
      <c r="T3" s="1">
        <f>H_EMP!T3/EMP!T3</f>
        <v>2253.203215569187</v>
      </c>
      <c r="U3" s="1">
        <f>H_EMP!U3/EMP!U3</f>
        <v>2205.324519520265</v>
      </c>
      <c r="V3" s="1">
        <f>H_EMP!V3/EMP!V3</f>
        <v>2218.0655679124466</v>
      </c>
      <c r="W3" s="1">
        <f>H_EMP!W3/EMP!W3</f>
        <v>2198.6992126357804</v>
      </c>
      <c r="X3" s="1">
        <f>H_EMP!X3/EMP!X3</f>
        <v>2292.8571964357725</v>
      </c>
      <c r="Y3" s="1">
        <f>H_EMP!Y3/EMP!Y3</f>
        <v>2406.0122634447835</v>
      </c>
      <c r="Z3" s="1">
        <f>H_EMP!Z3/EMP!Z3</f>
        <v>2592.947834229251</v>
      </c>
      <c r="AA3" s="1">
        <f>H_EMP!AA3/EMP!AA3</f>
        <v>2807.7201853268316</v>
      </c>
    </row>
    <row r="4" spans="1:27" ht="15">
      <c r="A4" s="63" t="s">
        <v>105</v>
      </c>
      <c r="B4" s="46" t="s">
        <v>23</v>
      </c>
      <c r="C4" s="1">
        <f>H_EMP!C4/EMP!C4</f>
        <v>2463.2578599584303</v>
      </c>
      <c r="D4" s="1">
        <f>H_EMP!D4/EMP!D4</f>
        <v>2655.0868264500746</v>
      </c>
      <c r="E4" s="1">
        <f>H_EMP!E4/EMP!E4</f>
        <v>2742.7717264664866</v>
      </c>
      <c r="F4" s="1">
        <f>H_EMP!F4/EMP!F4</f>
        <v>2454.8728785115586</v>
      </c>
      <c r="G4" s="1">
        <f>H_EMP!G4/EMP!G4</f>
        <v>2526.803699817847</v>
      </c>
      <c r="H4" s="1">
        <f>H_EMP!H4/EMP!H4</f>
        <v>2288.059222510736</v>
      </c>
      <c r="I4" s="1">
        <f>H_EMP!I4/EMP!I4</f>
        <v>2117.1306752173523</v>
      </c>
      <c r="J4" s="1">
        <f>H_EMP!J4/EMP!J4</f>
        <v>2107.911369978513</v>
      </c>
      <c r="K4" s="1">
        <f>H_EMP!K4/EMP!K4</f>
        <v>2442.4953030153238</v>
      </c>
      <c r="L4" s="1">
        <f>H_EMP!L4/EMP!L4</f>
        <v>2855.1235182885976</v>
      </c>
      <c r="M4" s="1">
        <f>H_EMP!M4/EMP!M4</f>
        <v>2710.8310932460017</v>
      </c>
      <c r="N4" s="1">
        <f>H_EMP!N4/EMP!N4</f>
        <v>2719.1989753674584</v>
      </c>
      <c r="O4" s="1">
        <f>H_EMP!O4/EMP!O4</f>
        <v>2724.481479911082</v>
      </c>
      <c r="P4" s="1">
        <f>H_EMP!P4/EMP!P4</f>
        <v>2728.265647594748</v>
      </c>
      <c r="Q4" s="1">
        <f>H_EMP!Q4/EMP!Q4</f>
        <v>2595.0905904704764</v>
      </c>
      <c r="R4" s="1">
        <f>H_EMP!R4/EMP!R4</f>
        <v>2559.4713629473144</v>
      </c>
      <c r="S4" s="1">
        <f>H_EMP!S4/EMP!S4</f>
        <v>2421.628115102916</v>
      </c>
      <c r="T4" s="1">
        <f>H_EMP!T4/EMP!T4</f>
        <v>2387.0638514250904</v>
      </c>
      <c r="U4" s="1">
        <f>H_EMP!U4/EMP!U4</f>
        <v>2311.0632770525494</v>
      </c>
      <c r="V4" s="1">
        <f>H_EMP!V4/EMP!V4</f>
        <v>2334.157953239966</v>
      </c>
      <c r="W4" s="1">
        <f>H_EMP!W4/EMP!W4</f>
        <v>2712.7925793332392</v>
      </c>
      <c r="X4" s="1">
        <f>H_EMP!X4/EMP!X4</f>
        <v>2529.477041302156</v>
      </c>
      <c r="Y4" s="1">
        <f>H_EMP!Y4/EMP!Y4</f>
        <v>2859.988269951984</v>
      </c>
      <c r="Z4" s="1">
        <f>H_EMP!Z4/EMP!Z4</f>
        <v>3175.5532113856066</v>
      </c>
      <c r="AA4" s="1">
        <f>H_EMP!AA4/EMP!AA4</f>
        <v>5018.937851618571</v>
      </c>
    </row>
    <row r="5" spans="1:27" ht="15">
      <c r="A5" s="63" t="s">
        <v>106</v>
      </c>
      <c r="B5" s="46" t="s">
        <v>24</v>
      </c>
      <c r="C5" s="1">
        <f>H_EMP!C5/EMP!C5</f>
        <v>2329.490880438411</v>
      </c>
      <c r="D5" s="1">
        <f>H_EMP!D5/EMP!D5</f>
        <v>2660.989021996622</v>
      </c>
      <c r="E5" s="1">
        <f>H_EMP!E5/EMP!E5</f>
        <v>2523.424844295419</v>
      </c>
      <c r="F5" s="1">
        <f>H_EMP!F5/EMP!F5</f>
        <v>2632.06308672321</v>
      </c>
      <c r="G5" s="1">
        <f>H_EMP!G5/EMP!G5</f>
        <v>2409.426679902568</v>
      </c>
      <c r="H5" s="1">
        <f>H_EMP!H5/EMP!H5</f>
        <v>2259.798652354936</v>
      </c>
      <c r="I5" s="1">
        <f>H_EMP!I5/EMP!I5</f>
        <v>2745.801775454769</v>
      </c>
      <c r="J5" s="1">
        <f>H_EMP!J5/EMP!J5</f>
        <v>2481.726938744468</v>
      </c>
      <c r="K5" s="1">
        <f>H_EMP!K5/EMP!K5</f>
        <v>2461.9608967668883</v>
      </c>
      <c r="L5" s="1">
        <f>H_EMP!L5/EMP!L5</f>
        <v>2618.595438913625</v>
      </c>
      <c r="M5" s="1">
        <f>H_EMP!M5/EMP!M5</f>
        <v>2649.403224051362</v>
      </c>
      <c r="N5" s="1">
        <f>H_EMP!N5/EMP!N5</f>
        <v>2637.645215786113</v>
      </c>
      <c r="O5" s="1">
        <f>H_EMP!O5/EMP!O5</f>
        <v>2647.309086639885</v>
      </c>
      <c r="P5" s="1">
        <f>H_EMP!P5/EMP!P5</f>
        <v>2661.2230369284343</v>
      </c>
      <c r="Q5" s="1">
        <f>H_EMP!Q5/EMP!Q5</f>
        <v>2565.211772068645</v>
      </c>
      <c r="R5" s="1">
        <f>H_EMP!R5/EMP!R5</f>
        <v>2527.0513471589566</v>
      </c>
      <c r="S5" s="1">
        <f>H_EMP!S5/EMP!S5</f>
        <v>2297.027520180318</v>
      </c>
      <c r="T5" s="1">
        <f>H_EMP!T5/EMP!T5</f>
        <v>2348.4152778398316</v>
      </c>
      <c r="U5" s="1">
        <f>H_EMP!U5/EMP!U5</f>
        <v>2254.987713445599</v>
      </c>
      <c r="V5" s="1">
        <f>H_EMP!V5/EMP!V5</f>
        <v>2248.649199847041</v>
      </c>
      <c r="W5" s="1">
        <f>H_EMP!W5/EMP!W5</f>
        <v>2441.840057575755</v>
      </c>
      <c r="X5" s="1">
        <f>H_EMP!X5/EMP!X5</f>
        <v>2423.262155498888</v>
      </c>
      <c r="Y5" s="1">
        <f>H_EMP!Y5/EMP!Y5</f>
        <v>2548.8415004372023</v>
      </c>
      <c r="Z5" s="1">
        <f>H_EMP!Z5/EMP!Z5</f>
        <v>2803.694288938583</v>
      </c>
      <c r="AA5" s="1">
        <f>H_EMP!AA5/EMP!AA5</f>
        <v>3642.6772848196583</v>
      </c>
    </row>
    <row r="6" spans="1:27" ht="15">
      <c r="A6" s="63" t="s">
        <v>107</v>
      </c>
      <c r="B6" s="46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63" t="s">
        <v>108</v>
      </c>
      <c r="B7" s="46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63" t="s">
        <v>109</v>
      </c>
      <c r="B8" s="46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63" t="s">
        <v>110</v>
      </c>
      <c r="B9" s="46" t="s">
        <v>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63" t="s">
        <v>111</v>
      </c>
      <c r="B10" s="46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63" t="s">
        <v>112</v>
      </c>
      <c r="B11" s="46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63" t="s">
        <v>113</v>
      </c>
      <c r="B12" s="46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63" t="s">
        <v>114</v>
      </c>
      <c r="B13" s="46" t="s">
        <v>30</v>
      </c>
      <c r="C13" s="1">
        <f>H_EMP!C13/EMP!C13</f>
        <v>2716.8963844765267</v>
      </c>
      <c r="D13" s="1">
        <f>H_EMP!D13/EMP!D13</f>
        <v>2888.440993794841</v>
      </c>
      <c r="E13" s="1">
        <f>H_EMP!E13/EMP!E13</f>
        <v>2826.5124454051174</v>
      </c>
      <c r="F13" s="1">
        <f>H_EMP!F13/EMP!F13</f>
        <v>2986.4724101006946</v>
      </c>
      <c r="G13" s="1">
        <f>H_EMP!G13/EMP!G13</f>
        <v>2887.252046619829</v>
      </c>
      <c r="H13" s="1">
        <f>H_EMP!H13/EMP!H13</f>
        <v>2441.0823223055</v>
      </c>
      <c r="I13" s="1">
        <f>H_EMP!I13/EMP!I13</f>
        <v>2691.7212117348745</v>
      </c>
      <c r="J13" s="1">
        <f>H_EMP!J13/EMP!J13</f>
        <v>2548.3336817926447</v>
      </c>
      <c r="K13" s="1">
        <f>H_EMP!K13/EMP!K13</f>
        <v>2677.6675455005784</v>
      </c>
      <c r="L13" s="1">
        <f>H_EMP!L13/EMP!L13</f>
        <v>2869.368595117856</v>
      </c>
      <c r="M13" s="1">
        <f>H_EMP!M13/EMP!M13</f>
        <v>2878.7414429970727</v>
      </c>
      <c r="N13" s="1">
        <f>H_EMP!N13/EMP!N13</f>
        <v>2720.1837063748626</v>
      </c>
      <c r="O13" s="1">
        <f>H_EMP!O13/EMP!O13</f>
        <v>2704.518019160326</v>
      </c>
      <c r="P13" s="1">
        <f>H_EMP!P13/EMP!P13</f>
        <v>2740.213966020943</v>
      </c>
      <c r="Q13" s="1">
        <f>H_EMP!Q13/EMP!Q13</f>
        <v>2602.109536029018</v>
      </c>
      <c r="R13" s="1">
        <f>H_EMP!R13/EMP!R13</f>
        <v>2598.854934288608</v>
      </c>
      <c r="S13" s="1">
        <f>H_EMP!S13/EMP!S13</f>
        <v>2422.1557840249684</v>
      </c>
      <c r="T13" s="1">
        <f>H_EMP!T13/EMP!T13</f>
        <v>2383.6432060874745</v>
      </c>
      <c r="U13" s="1">
        <f>H_EMP!U13/EMP!U13</f>
        <v>2353.490805475765</v>
      </c>
      <c r="V13" s="1">
        <f>H_EMP!V13/EMP!V13</f>
        <v>2365.381599413681</v>
      </c>
      <c r="W13" s="1">
        <f>H_EMP!W13/EMP!W13</f>
        <v>2609.029304814957</v>
      </c>
      <c r="X13" s="1">
        <f>H_EMP!X13/EMP!X13</f>
        <v>2471.043932762575</v>
      </c>
      <c r="Y13" s="1">
        <f>H_EMP!Y13/EMP!Y13</f>
        <v>2899.970931085713</v>
      </c>
      <c r="Z13" s="1">
        <f>H_EMP!Z13/EMP!Z13</f>
        <v>3172.547517262893</v>
      </c>
      <c r="AA13" s="1">
        <f>H_EMP!AA13/EMP!AA13</f>
        <v>4991.340942938751</v>
      </c>
    </row>
    <row r="14" spans="1:27" ht="15">
      <c r="A14" s="63" t="s">
        <v>115</v>
      </c>
      <c r="B14" s="46" t="s">
        <v>31</v>
      </c>
      <c r="C14" s="1">
        <f>H_EMP!C14/EMP!C14</f>
        <v>2284.570713005796</v>
      </c>
      <c r="D14" s="1">
        <f>H_EMP!D14/EMP!D14</f>
        <v>2677.319183076906</v>
      </c>
      <c r="E14" s="1">
        <f>H_EMP!E14/EMP!E14</f>
        <v>2536.187719392767</v>
      </c>
      <c r="F14" s="1">
        <f>H_EMP!F14/EMP!F14</f>
        <v>2701.544112511064</v>
      </c>
      <c r="G14" s="1">
        <f>H_EMP!G14/EMP!G14</f>
        <v>2512.135427535381</v>
      </c>
      <c r="H14" s="1">
        <f>H_EMP!H14/EMP!H14</f>
        <v>2290.492626391919</v>
      </c>
      <c r="I14" s="1">
        <f>H_EMP!I14/EMP!I14</f>
        <v>2685.485161492652</v>
      </c>
      <c r="J14" s="1">
        <f>H_EMP!J14/EMP!J14</f>
        <v>2711.8571479147645</v>
      </c>
      <c r="K14" s="1">
        <f>H_EMP!K14/EMP!K14</f>
        <v>2563.2141632285197</v>
      </c>
      <c r="L14" s="1">
        <f>H_EMP!L14/EMP!L14</f>
        <v>2702.4895440007417</v>
      </c>
      <c r="M14" s="1">
        <f>H_EMP!M14/EMP!M14</f>
        <v>2822.752191689241</v>
      </c>
      <c r="N14" s="1">
        <f>H_EMP!N14/EMP!N14</f>
        <v>2760.4255536674596</v>
      </c>
      <c r="O14" s="1">
        <f>H_EMP!O14/EMP!O14</f>
        <v>2724.988544413364</v>
      </c>
      <c r="P14" s="1">
        <f>H_EMP!P14/EMP!P14</f>
        <v>2826.2869455987557</v>
      </c>
      <c r="Q14" s="1">
        <f>H_EMP!Q14/EMP!Q14</f>
        <v>2682.6694135544117</v>
      </c>
      <c r="R14" s="1">
        <f>H_EMP!R14/EMP!R14</f>
        <v>2623.431050256074</v>
      </c>
      <c r="S14" s="1">
        <f>H_EMP!S14/EMP!S14</f>
        <v>2449.1813540091375</v>
      </c>
      <c r="T14" s="1">
        <f>H_EMP!T14/EMP!T14</f>
        <v>2465.978446374143</v>
      </c>
      <c r="U14" s="1">
        <f>H_EMP!U14/EMP!U14</f>
        <v>2386.8232277793513</v>
      </c>
      <c r="V14" s="1">
        <f>H_EMP!V14/EMP!V14</f>
        <v>2404.541989306715</v>
      </c>
      <c r="W14" s="1">
        <f>H_EMP!W14/EMP!W14</f>
        <v>2650.5717777489454</v>
      </c>
      <c r="X14" s="1">
        <f>H_EMP!X14/EMP!X14</f>
        <v>2646.0784659686483</v>
      </c>
      <c r="Y14" s="1">
        <f>H_EMP!Y14/EMP!Y14</f>
        <v>2764.3231484852245</v>
      </c>
      <c r="Z14" s="1">
        <f>H_EMP!Z14/EMP!Z14</f>
        <v>3184.9945827857046</v>
      </c>
      <c r="AA14" s="1">
        <f>H_EMP!AA14/EMP!AA14</f>
        <v>6374.572290205024</v>
      </c>
    </row>
    <row r="15" spans="1:27" ht="15">
      <c r="A15" s="63" t="s">
        <v>116</v>
      </c>
      <c r="B15" s="47" t="s">
        <v>85</v>
      </c>
      <c r="C15" s="1">
        <f>H_EMP!C15/EMP!C15</f>
        <v>2532.7175485558255</v>
      </c>
      <c r="D15" s="1">
        <f>H_EMP!D15/EMP!D15</f>
        <v>2802.4340055252737</v>
      </c>
      <c r="E15" s="1">
        <f>H_EMP!E15/EMP!E15</f>
        <v>2641.809375473174</v>
      </c>
      <c r="F15" s="1">
        <f>H_EMP!F15/EMP!F15</f>
        <v>2748.607875120236</v>
      </c>
      <c r="G15" s="1">
        <f>H_EMP!G15/EMP!G15</f>
        <v>2552.3826762421095</v>
      </c>
      <c r="H15" s="1">
        <f>H_EMP!H15/EMP!H15</f>
        <v>2424.881786588248</v>
      </c>
      <c r="I15" s="1">
        <f>H_EMP!I15/EMP!I15</f>
        <v>2624.058269274134</v>
      </c>
      <c r="J15" s="1">
        <f>H_EMP!J15/EMP!J15</f>
        <v>2586.1858609843266</v>
      </c>
      <c r="K15" s="1">
        <f>H_EMP!K15/EMP!K15</f>
        <v>2553.3401623980944</v>
      </c>
      <c r="L15" s="1">
        <f>H_EMP!L15/EMP!L15</f>
        <v>2759.1703087050437</v>
      </c>
      <c r="M15" s="1">
        <f>H_EMP!M15/EMP!M15</f>
        <v>2849.4267118757502</v>
      </c>
      <c r="N15" s="1">
        <f>H_EMP!N15/EMP!N15</f>
        <v>2889.067937697064</v>
      </c>
      <c r="O15" s="1">
        <f>H_EMP!O15/EMP!O15</f>
        <v>3012.2489096018476</v>
      </c>
      <c r="P15" s="1">
        <f>H_EMP!P15/EMP!P15</f>
        <v>3061.0449344316235</v>
      </c>
      <c r="Q15" s="1">
        <f>H_EMP!Q15/EMP!Q15</f>
        <v>2893.200439032335</v>
      </c>
      <c r="R15" s="1">
        <f>H_EMP!R15/EMP!R15</f>
        <v>2888.6541867406054</v>
      </c>
      <c r="S15" s="1">
        <f>H_EMP!S15/EMP!S15</f>
        <v>2700.2255705954726</v>
      </c>
      <c r="T15" s="1">
        <f>H_EMP!T15/EMP!T15</f>
        <v>2686.9067781222166</v>
      </c>
      <c r="U15" s="1">
        <f>H_EMP!U15/EMP!U15</f>
        <v>2667.81873492405</v>
      </c>
      <c r="V15" s="1">
        <f>H_EMP!V15/EMP!V15</f>
        <v>2733.4495546931253</v>
      </c>
      <c r="W15" s="1">
        <f>H_EMP!W15/EMP!W15</f>
        <v>2755.9167428985875</v>
      </c>
      <c r="X15" s="1">
        <f>H_EMP!X15/EMP!X15</f>
        <v>2808.2879169580106</v>
      </c>
      <c r="Y15" s="1">
        <f>H_EMP!Y15/EMP!Y15</f>
        <v>2857.5555289167014</v>
      </c>
      <c r="Z15" s="1">
        <f>H_EMP!Z15/EMP!Z15</f>
        <v>2912.738243208774</v>
      </c>
      <c r="AA15" s="1">
        <f>H_EMP!AA15/EMP!AA15</f>
        <v>4352.155706391896</v>
      </c>
    </row>
    <row r="16" spans="1:27" ht="15">
      <c r="A16" s="63" t="s">
        <v>117</v>
      </c>
      <c r="B16" s="47" t="s">
        <v>32</v>
      </c>
      <c r="C16" s="1">
        <f>H_EMP!C16/EMP!C16</f>
        <v>2704.2483747282367</v>
      </c>
      <c r="D16" s="1">
        <f>H_EMP!D16/EMP!D16</f>
        <v>3232.1436799440053</v>
      </c>
      <c r="E16" s="1">
        <f>H_EMP!E16/EMP!E16</f>
        <v>2897.192067540775</v>
      </c>
      <c r="F16" s="1">
        <f>H_EMP!F16/EMP!F16</f>
        <v>3009.757590408532</v>
      </c>
      <c r="G16" s="1">
        <f>H_EMP!G16/EMP!G16</f>
        <v>2836.560518622843</v>
      </c>
      <c r="H16" s="1">
        <f>H_EMP!H16/EMP!H16</f>
        <v>2632.0767027756337</v>
      </c>
      <c r="I16" s="1">
        <f>H_EMP!I16/EMP!I16</f>
        <v>2987.3148407248914</v>
      </c>
      <c r="J16" s="1">
        <f>H_EMP!J16/EMP!J16</f>
        <v>2961.140109318205</v>
      </c>
      <c r="K16" s="1">
        <f>H_EMP!K16/EMP!K16</f>
        <v>2811.7723974167648</v>
      </c>
      <c r="L16" s="1">
        <f>H_EMP!L16/EMP!L16</f>
        <v>3048.4574760639093</v>
      </c>
      <c r="M16" s="1">
        <f>H_EMP!M16/EMP!M16</f>
        <v>3162.659152793036</v>
      </c>
      <c r="N16" s="1">
        <f>H_EMP!N16/EMP!N16</f>
        <v>2966.891067924081</v>
      </c>
      <c r="O16" s="1">
        <f>H_EMP!O16/EMP!O16</f>
        <v>2746.3162682249895</v>
      </c>
      <c r="P16" s="1">
        <f>H_EMP!P16/EMP!P16</f>
        <v>2811.323362651277</v>
      </c>
      <c r="Q16" s="1">
        <f>H_EMP!Q16/EMP!Q16</f>
        <v>2677.5061601390707</v>
      </c>
      <c r="R16" s="1">
        <f>H_EMP!R16/EMP!R16</f>
        <v>2628.719996864558</v>
      </c>
      <c r="S16" s="1">
        <f>H_EMP!S16/EMP!S16</f>
        <v>2466.0966077544795</v>
      </c>
      <c r="T16" s="1">
        <f>H_EMP!T16/EMP!T16</f>
        <v>2375.3398948737868</v>
      </c>
      <c r="U16" s="1">
        <f>H_EMP!U16/EMP!U16</f>
        <v>2263.388798805433</v>
      </c>
      <c r="V16" s="1">
        <f>H_EMP!V16/EMP!V16</f>
        <v>2289.1144670644208</v>
      </c>
      <c r="W16" s="1">
        <f>H_EMP!W16/EMP!W16</f>
        <v>2395.109466435098</v>
      </c>
      <c r="X16" s="1">
        <f>H_EMP!X16/EMP!X16</f>
        <v>2518.598092382233</v>
      </c>
      <c r="Y16" s="1">
        <f>H_EMP!Y16/EMP!Y16</f>
        <v>2614.599921082467</v>
      </c>
      <c r="Z16" s="1">
        <f>H_EMP!Z16/EMP!Z16</f>
        <v>2764.3347559342074</v>
      </c>
      <c r="AA16" s="1">
        <f>H_EMP!AA16/EMP!AA16</f>
        <v>4911.987666902066</v>
      </c>
    </row>
    <row r="17" spans="1:27" ht="15">
      <c r="A17" s="63" t="s">
        <v>118</v>
      </c>
      <c r="B17" s="47" t="s">
        <v>33</v>
      </c>
      <c r="C17" s="1">
        <f>H_EMP!C17/EMP!C17</f>
        <v>2070.915307184143</v>
      </c>
      <c r="D17" s="1">
        <f>H_EMP!D17/EMP!D17</f>
        <v>2358.2471113142433</v>
      </c>
      <c r="E17" s="1">
        <f>H_EMP!E17/EMP!E17</f>
        <v>2181.164304611453</v>
      </c>
      <c r="F17" s="1">
        <f>H_EMP!F17/EMP!F17</f>
        <v>2323.725674168667</v>
      </c>
      <c r="G17" s="1">
        <f>H_EMP!G17/EMP!G17</f>
        <v>2123.256884388002</v>
      </c>
      <c r="H17" s="1">
        <f>H_EMP!H17/EMP!H17</f>
        <v>2069.2640299908944</v>
      </c>
      <c r="I17" s="1">
        <f>H_EMP!I17/EMP!I17</f>
        <v>2654.7981130790586</v>
      </c>
      <c r="J17" s="1">
        <f>H_EMP!J17/EMP!J17</f>
        <v>2360.2149097296815</v>
      </c>
      <c r="K17" s="1">
        <f>H_EMP!K17/EMP!K17</f>
        <v>2495.9343935698116</v>
      </c>
      <c r="L17" s="1">
        <f>H_EMP!L17/EMP!L17</f>
        <v>2754.3986788621937</v>
      </c>
      <c r="M17" s="1">
        <f>H_EMP!M17/EMP!M17</f>
        <v>2684.9943611649032</v>
      </c>
      <c r="N17" s="1">
        <f>H_EMP!N17/EMP!N17</f>
        <v>2378.7126410647406</v>
      </c>
      <c r="O17" s="1">
        <f>H_EMP!O17/EMP!O17</f>
        <v>2234.2892461947336</v>
      </c>
      <c r="P17" s="1">
        <f>H_EMP!P17/EMP!P17</f>
        <v>2361.91924370229</v>
      </c>
      <c r="Q17" s="1">
        <f>H_EMP!Q17/EMP!Q17</f>
        <v>2241.0616384083237</v>
      </c>
      <c r="R17" s="1">
        <f>H_EMP!R17/EMP!R17</f>
        <v>2188.727437574222</v>
      </c>
      <c r="S17" s="1">
        <f>H_EMP!S17/EMP!S17</f>
        <v>2060.803707088533</v>
      </c>
      <c r="T17" s="1">
        <f>H_EMP!T17/EMP!T17</f>
        <v>1971.5197482375775</v>
      </c>
      <c r="U17" s="1">
        <f>H_EMP!U17/EMP!U17</f>
        <v>1948.5504451966513</v>
      </c>
      <c r="V17" s="1">
        <f>H_EMP!V17/EMP!V17</f>
        <v>1981.2352845203532</v>
      </c>
      <c r="W17" s="1">
        <f>H_EMP!W17/EMP!W17</f>
        <v>1825.5984018642919</v>
      </c>
      <c r="X17" s="1">
        <f>H_EMP!X17/EMP!X17</f>
        <v>1750.753660444278</v>
      </c>
      <c r="Y17" s="1">
        <f>H_EMP!Y17/EMP!Y17</f>
        <v>1636.2303090308974</v>
      </c>
      <c r="Z17" s="1">
        <f>H_EMP!Z17/EMP!Z17</f>
        <v>1503.294666999715</v>
      </c>
      <c r="AA17" s="1" t="e">
        <f>H_EMP!AA17/EMP!AA17</f>
        <v>#DIV/0!</v>
      </c>
    </row>
    <row r="18" spans="1:27" ht="15">
      <c r="A18" s="63" t="s">
        <v>119</v>
      </c>
      <c r="B18" s="47" t="s">
        <v>34</v>
      </c>
      <c r="C18" s="1">
        <f>H_EMP!C18/EMP!C18</f>
        <v>2388.203185449042</v>
      </c>
      <c r="D18" s="1">
        <f>H_EMP!D18/EMP!D18</f>
        <v>2640.783916796674</v>
      </c>
      <c r="E18" s="1">
        <f>H_EMP!E18/EMP!E18</f>
        <v>2457.526831856443</v>
      </c>
      <c r="F18" s="1">
        <f>H_EMP!F18/EMP!F18</f>
        <v>2476.692774953028</v>
      </c>
      <c r="G18" s="1">
        <f>H_EMP!G18/EMP!G18</f>
        <v>2372.1471080505503</v>
      </c>
      <c r="H18" s="1">
        <f>H_EMP!H18/EMP!H18</f>
        <v>2244.4004088932115</v>
      </c>
      <c r="I18" s="1">
        <f>H_EMP!I18/EMP!I18</f>
        <v>2381.491128128009</v>
      </c>
      <c r="J18" s="1">
        <f>H_EMP!J18/EMP!J18</f>
        <v>2386.9022733598867</v>
      </c>
      <c r="K18" s="1">
        <f>H_EMP!K18/EMP!K18</f>
        <v>2383.879096732069</v>
      </c>
      <c r="L18" s="1">
        <f>H_EMP!L18/EMP!L18</f>
        <v>2513.3150855920694</v>
      </c>
      <c r="M18" s="1">
        <f>H_EMP!M18/EMP!M18</f>
        <v>2531.2444893380784</v>
      </c>
      <c r="N18" s="1">
        <f>H_EMP!N18/EMP!N18</f>
        <v>2485.3939519567334</v>
      </c>
      <c r="O18" s="1">
        <f>H_EMP!O18/EMP!O18</f>
        <v>2424.428193340892</v>
      </c>
      <c r="P18" s="1">
        <f>H_EMP!P18/EMP!P18</f>
        <v>2461.5923552306026</v>
      </c>
      <c r="Q18" s="1">
        <f>H_EMP!Q18/EMP!Q18</f>
        <v>2290.5407630403697</v>
      </c>
      <c r="R18" s="1">
        <f>H_EMP!R18/EMP!R18</f>
        <v>2307.528956165084</v>
      </c>
      <c r="S18" s="1">
        <f>H_EMP!S18/EMP!S18</f>
        <v>2132.5609526144335</v>
      </c>
      <c r="T18" s="1">
        <f>H_EMP!T18/EMP!T18</f>
        <v>2128.524784378514</v>
      </c>
      <c r="U18" s="1">
        <f>H_EMP!U18/EMP!U18</f>
        <v>2116.9450150605085</v>
      </c>
      <c r="V18" s="1">
        <f>H_EMP!V18/EMP!V18</f>
        <v>2141.854421963824</v>
      </c>
      <c r="W18" s="1">
        <f>H_EMP!W18/EMP!W18</f>
        <v>2124.7421735785233</v>
      </c>
      <c r="X18" s="1">
        <f>H_EMP!X18/EMP!X18</f>
        <v>2169.6199436348193</v>
      </c>
      <c r="Y18" s="1">
        <f>H_EMP!Y18/EMP!Y18</f>
        <v>2176.424702952719</v>
      </c>
      <c r="Z18" s="1">
        <f>H_EMP!Z18/EMP!Z18</f>
        <v>2180.094640819042</v>
      </c>
      <c r="AA18" s="1">
        <f>H_EMP!AA18/EMP!AA18</f>
        <v>2621.932343440317</v>
      </c>
    </row>
    <row r="19" spans="1:22" ht="15">
      <c r="A19" s="38"/>
      <c r="B19" s="3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38"/>
      <c r="B20" s="3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38"/>
      <c r="B21" s="3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38"/>
      <c r="B22" s="3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38"/>
      <c r="B23" s="3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38"/>
      <c r="B24" s="3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38"/>
      <c r="B25" s="3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38"/>
      <c r="B26" s="3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8"/>
      <c r="B27" s="3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8"/>
      <c r="B28" s="3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8"/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8"/>
      <c r="B30" s="3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8"/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8"/>
      <c r="B32" s="3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8"/>
      <c r="B33" s="3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8"/>
      <c r="B34" s="3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8"/>
      <c r="B35" s="3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8"/>
      <c r="B36" s="3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8"/>
      <c r="B37" s="3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8"/>
      <c r="B38" s="3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8"/>
      <c r="B39" s="3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8"/>
      <c r="B40" s="3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8"/>
      <c r="B41" s="3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8"/>
      <c r="B42" s="3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8"/>
      <c r="B43" s="3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8"/>
      <c r="B44" s="3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8"/>
      <c r="B45" s="3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8"/>
      <c r="B46" s="3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8"/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8"/>
      <c r="B48" s="3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8"/>
      <c r="B49" s="3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8"/>
      <c r="B50" s="3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8"/>
      <c r="B51" s="3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8"/>
      <c r="B52" s="3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8"/>
      <c r="B53" s="3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8"/>
      <c r="B54" s="3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8"/>
      <c r="B55" s="3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8"/>
      <c r="B56" s="3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8"/>
      <c r="B57" s="3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8"/>
      <c r="B58" s="3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8"/>
      <c r="B59" s="3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8"/>
      <c r="B60" s="3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8"/>
      <c r="B61" s="3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8"/>
      <c r="B62" s="3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8"/>
      <c r="B63" s="3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8"/>
      <c r="B64" s="3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8"/>
      <c r="B65" s="3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8"/>
      <c r="B66" s="3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8"/>
      <c r="B67" s="3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8"/>
      <c r="B68" s="3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8"/>
      <c r="B69" s="3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8"/>
      <c r="B70" s="3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8"/>
      <c r="B71" s="3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8"/>
      <c r="B72" s="3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8"/>
      <c r="B73" s="3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8"/>
      <c r="B74" s="3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8"/>
      <c r="B75" s="3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8"/>
      <c r="B76" s="3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8"/>
      <c r="B77" s="3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8"/>
      <c r="B78" s="3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8"/>
      <c r="B79" s="3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8"/>
      <c r="B80" s="3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8"/>
      <c r="B81" s="3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8"/>
      <c r="B82" s="3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8"/>
      <c r="B83" s="3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8"/>
      <c r="B84" s="3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8"/>
      <c r="B85" s="3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8"/>
      <c r="B86" s="3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8"/>
      <c r="B87" s="3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8"/>
      <c r="B88" s="3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8"/>
      <c r="B89" s="3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8"/>
      <c r="B90" s="3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8"/>
      <c r="B91" s="3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8"/>
      <c r="B92" s="3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8"/>
      <c r="B93" s="3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8"/>
      <c r="B94" s="3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8"/>
      <c r="B95" s="3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8"/>
      <c r="B96" s="3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8"/>
      <c r="B97" s="3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8"/>
      <c r="B98" s="3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8"/>
      <c r="B99" s="3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8"/>
      <c r="B100" s="3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8"/>
      <c r="B101" s="3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8"/>
      <c r="B102" s="3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8"/>
      <c r="B103" s="3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8"/>
      <c r="B104" s="3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8"/>
      <c r="B105" s="3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8"/>
      <c r="B106" s="3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38"/>
      <c r="B107" s="3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15">
      <c r="C108" s="1"/>
    </row>
    <row r="109" ht="15">
      <c r="C109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80</v>
      </c>
      <c r="V1" s="8" t="s">
        <v>81</v>
      </c>
      <c r="W1" s="8" t="s">
        <v>86</v>
      </c>
      <c r="X1" s="8" t="s">
        <v>91</v>
      </c>
      <c r="Y1" s="8" t="s">
        <v>92</v>
      </c>
      <c r="Z1" s="8" t="s">
        <v>93</v>
      </c>
      <c r="AA1" s="8" t="s">
        <v>94</v>
      </c>
    </row>
    <row r="2" spans="1:27" ht="15">
      <c r="A2" s="46" t="s">
        <v>20</v>
      </c>
      <c r="B2" s="46" t="s">
        <v>21</v>
      </c>
      <c r="C2" s="8">
        <f>'[3]I_GFCF'!C191</f>
        <v>56.20739541890408</v>
      </c>
      <c r="D2" s="8">
        <f>'[3]I_GFCF'!D191</f>
        <v>58.460137795816586</v>
      </c>
      <c r="E2" s="8">
        <f>'[3]I_GFCF'!E191</f>
        <v>59.31987115225352</v>
      </c>
      <c r="F2" s="8">
        <f>'[3]I_GFCF'!F191</f>
        <v>60.81308164426298</v>
      </c>
      <c r="G2" s="8">
        <f>'[3]I_GFCF'!G191</f>
        <v>62.84874527017315</v>
      </c>
      <c r="H2" s="8">
        <f>'[3]I_GFCF'!H191</f>
        <v>65.22121721001014</v>
      </c>
      <c r="I2" s="8">
        <f>'[3]I_GFCF'!I191</f>
        <v>67.69965740940748</v>
      </c>
      <c r="J2" s="8">
        <f>'[3]I_GFCF'!J191</f>
        <v>70.00103429843834</v>
      </c>
      <c r="K2" s="8">
        <f>'[3]I_GFCF'!K191</f>
        <v>71.92052455210278</v>
      </c>
      <c r="L2" s="8">
        <f>'[3]I_GFCF'!L191</f>
        <v>72.70129901088168</v>
      </c>
      <c r="M2" s="8">
        <f>'[3]I_GFCF'!M191</f>
        <v>72.47255456031056</v>
      </c>
      <c r="N2" s="8">
        <f>'[3]I_GFCF'!N191</f>
        <v>72.5057195843461</v>
      </c>
      <c r="O2" s="8">
        <f>'[3]I_GFCF'!O191</f>
        <v>73.23003651514473</v>
      </c>
      <c r="P2" s="8">
        <f>'[3]I_GFCF'!P191</f>
        <v>74.50255830485672</v>
      </c>
      <c r="Q2" s="8">
        <f>'[3]I_GFCF'!Q191</f>
        <v>76.33861297125063</v>
      </c>
      <c r="R2" s="8">
        <f>'[3]I_GFCF'!R191</f>
        <v>79.0718658076567</v>
      </c>
      <c r="S2" s="8">
        <f>'[3]I_GFCF'!S191</f>
        <v>82.89760772184685</v>
      </c>
      <c r="T2" s="8">
        <f>'[3]I_GFCF'!T191</f>
        <v>87.75615361078424</v>
      </c>
      <c r="U2" s="8">
        <f>'[3]I_GFCF'!U191</f>
        <v>92.70653785743039</v>
      </c>
      <c r="V2" s="8">
        <f>'[3]I_GFCF'!V191</f>
        <v>96.53437531896412</v>
      </c>
      <c r="W2" s="8">
        <f>'[3]I_GFCF'!W191</f>
        <v>100</v>
      </c>
      <c r="X2" s="8">
        <f>'[3]I_GFCF'!X191</f>
        <v>104.41182215048084</v>
      </c>
      <c r="Y2" s="8">
        <f>'[3]I_GFCF'!Y191</f>
        <v>109.2047937757602</v>
      </c>
      <c r="Z2" s="8">
        <f>'[3]I_GFCF'!Z191</f>
        <v>113.58332705317217</v>
      </c>
      <c r="AA2" s="8">
        <f>'[3]I_GFCF'!AA191</f>
        <v>117.97096217959103</v>
      </c>
    </row>
    <row r="3" spans="1:27" ht="15">
      <c r="A3" s="63" t="s">
        <v>104</v>
      </c>
      <c r="B3" s="46" t="s">
        <v>22</v>
      </c>
      <c r="C3" s="8">
        <f>'[3]I_GFCF'!C192</f>
        <v>83.98534339779039</v>
      </c>
      <c r="D3" s="8">
        <f>'[3]I_GFCF'!D192</f>
        <v>86.77143893676386</v>
      </c>
      <c r="E3" s="8">
        <f>'[3]I_GFCF'!E192</f>
        <v>87.04954945384289</v>
      </c>
      <c r="F3" s="8">
        <f>'[3]I_GFCF'!F192</f>
        <v>87.80420899938748</v>
      </c>
      <c r="G3" s="8">
        <f>'[3]I_GFCF'!G192</f>
        <v>88.95176592078404</v>
      </c>
      <c r="H3" s="8">
        <f>'[3]I_GFCF'!H192</f>
        <v>90.11699664772786</v>
      </c>
      <c r="I3" s="8">
        <f>'[3]I_GFCF'!I192</f>
        <v>90.59658200551699</v>
      </c>
      <c r="J3" s="8">
        <f>'[3]I_GFCF'!J192</f>
        <v>90.46263206039004</v>
      </c>
      <c r="K3" s="8">
        <f>'[3]I_GFCF'!K192</f>
        <v>90.06209794634779</v>
      </c>
      <c r="L3" s="8">
        <f>'[3]I_GFCF'!L192</f>
        <v>88.63655101753596</v>
      </c>
      <c r="M3" s="8">
        <f>'[3]I_GFCF'!M192</f>
        <v>86.27111249472708</v>
      </c>
      <c r="N3" s="8">
        <f>'[3]I_GFCF'!N192</f>
        <v>84.22412097242422</v>
      </c>
      <c r="O3" s="8">
        <f>'[3]I_GFCF'!O192</f>
        <v>83.7519165954763</v>
      </c>
      <c r="P3" s="8">
        <f>'[3]I_GFCF'!P192</f>
        <v>84.45112651399388</v>
      </c>
      <c r="Q3" s="8">
        <f>'[3]I_GFCF'!Q192</f>
        <v>85.22641994906742</v>
      </c>
      <c r="R3" s="8">
        <f>'[3]I_GFCF'!R192</f>
        <v>86.25377975525386</v>
      </c>
      <c r="S3" s="8">
        <f>'[3]I_GFCF'!S192</f>
        <v>87.43513976523735</v>
      </c>
      <c r="T3" s="8">
        <f>'[3]I_GFCF'!T192</f>
        <v>89.32994902319189</v>
      </c>
      <c r="U3" s="8">
        <f>'[3]I_GFCF'!U192</f>
        <v>92.07134444234315</v>
      </c>
      <c r="V3" s="8">
        <f>'[3]I_GFCF'!V192</f>
        <v>95.83362610565506</v>
      </c>
      <c r="W3" s="8">
        <f>'[3]I_GFCF'!W192</f>
        <v>100</v>
      </c>
      <c r="X3" s="8">
        <f>'[3]I_GFCF'!X192</f>
        <v>103.35728090794787</v>
      </c>
      <c r="Y3" s="8">
        <f>'[3]I_GFCF'!Y192</f>
        <v>106.66470060319094</v>
      </c>
      <c r="Z3" s="8">
        <f>'[3]I_GFCF'!Z192</f>
        <v>110.49334337533868</v>
      </c>
      <c r="AA3" s="8">
        <f>'[3]I_GFCF'!AA192</f>
        <v>114.44330110467634</v>
      </c>
    </row>
    <row r="4" spans="1:27" ht="15">
      <c r="A4" s="63" t="s">
        <v>105</v>
      </c>
      <c r="B4" s="46" t="s">
        <v>23</v>
      </c>
      <c r="C4" s="8">
        <f>'[3]I_GFCF'!C193</f>
        <v>117.32495177005309</v>
      </c>
      <c r="D4" s="8">
        <f>'[3]I_GFCF'!D193</f>
        <v>123.64789139111112</v>
      </c>
      <c r="E4" s="8">
        <f>'[3]I_GFCF'!E193</f>
        <v>119.04365661214251</v>
      </c>
      <c r="F4" s="8">
        <f>'[3]I_GFCF'!F193</f>
        <v>115.9271662744863</v>
      </c>
      <c r="G4" s="8">
        <f>'[3]I_GFCF'!G193</f>
        <v>113.9887003279465</v>
      </c>
      <c r="H4" s="8">
        <f>'[3]I_GFCF'!H193</f>
        <v>112.2651510157202</v>
      </c>
      <c r="I4" s="8">
        <f>'[3]I_GFCF'!I193</f>
        <v>110.71036732941417</v>
      </c>
      <c r="J4" s="8">
        <f>'[3]I_GFCF'!J193</f>
        <v>108.69080811966622</v>
      </c>
      <c r="K4" s="8">
        <f>'[3]I_GFCF'!K193</f>
        <v>106.0196894958459</v>
      </c>
      <c r="L4" s="8">
        <f>'[3]I_GFCF'!L193</f>
        <v>101.81606141624033</v>
      </c>
      <c r="M4" s="8">
        <f>'[3]I_GFCF'!M193</f>
        <v>96.44379383223257</v>
      </c>
      <c r="N4" s="8">
        <f>'[3]I_GFCF'!N193</f>
        <v>92.02761847662258</v>
      </c>
      <c r="O4" s="8">
        <f>'[3]I_GFCF'!O193</f>
        <v>88.92287730278677</v>
      </c>
      <c r="P4" s="8">
        <f>'[3]I_GFCF'!P193</f>
        <v>86.6830665935183</v>
      </c>
      <c r="Q4" s="8">
        <f>'[3]I_GFCF'!Q193</f>
        <v>85.45643897902768</v>
      </c>
      <c r="R4" s="8">
        <f>'[3]I_GFCF'!R193</f>
        <v>85.0092088473465</v>
      </c>
      <c r="S4" s="8">
        <f>'[3]I_GFCF'!S193</f>
        <v>85.31416455850193</v>
      </c>
      <c r="T4" s="8">
        <f>'[3]I_GFCF'!T193</f>
        <v>88.21640884754851</v>
      </c>
      <c r="U4" s="8">
        <f>'[3]I_GFCF'!U193</f>
        <v>93.50442303945455</v>
      </c>
      <c r="V4" s="8">
        <f>'[3]I_GFCF'!V193</f>
        <v>97.51130351063692</v>
      </c>
      <c r="W4" s="8">
        <f>'[3]I_GFCF'!W193</f>
        <v>100</v>
      </c>
      <c r="X4" s="8">
        <f>'[3]I_GFCF'!X193</f>
        <v>105.0021853378239</v>
      </c>
      <c r="Y4" s="8">
        <f>'[3]I_GFCF'!Y193</f>
        <v>112.38923880145802</v>
      </c>
      <c r="Z4" s="8">
        <f>'[3]I_GFCF'!Z193</f>
        <v>119.98623343730836</v>
      </c>
      <c r="AA4" s="8">
        <f>'[3]I_GFCF'!AA193</f>
        <v>129.05098022736755</v>
      </c>
    </row>
    <row r="5" spans="1:27" ht="15">
      <c r="A5" s="63" t="s">
        <v>106</v>
      </c>
      <c r="B5" s="46" t="s">
        <v>24</v>
      </c>
      <c r="C5" s="8">
        <f>'[3]I_GFCF'!C194</f>
        <v>43.21039321884922</v>
      </c>
      <c r="D5" s="8">
        <f>'[3]I_GFCF'!D194</f>
        <v>45.259379868574584</v>
      </c>
      <c r="E5" s="8">
        <f>'[3]I_GFCF'!E194</f>
        <v>47.6338866087225</v>
      </c>
      <c r="F5" s="8">
        <f>'[3]I_GFCF'!F194</f>
        <v>50.4086905019716</v>
      </c>
      <c r="G5" s="8">
        <f>'[3]I_GFCF'!G194</f>
        <v>53.53504765158084</v>
      </c>
      <c r="H5" s="8">
        <f>'[3]I_GFCF'!H194</f>
        <v>56.70538830112969</v>
      </c>
      <c r="I5" s="8">
        <f>'[3]I_GFCF'!I194</f>
        <v>59.65992733459601</v>
      </c>
      <c r="J5" s="8">
        <f>'[3]I_GFCF'!J194</f>
        <v>62.195370432738436</v>
      </c>
      <c r="K5" s="8">
        <f>'[3]I_GFCF'!K194</f>
        <v>64.31741076625529</v>
      </c>
      <c r="L5" s="8">
        <f>'[3]I_GFCF'!L194</f>
        <v>65.06514398442326</v>
      </c>
      <c r="M5" s="8">
        <f>'[3]I_GFCF'!M194</f>
        <v>65.14526158204725</v>
      </c>
      <c r="N5" s="8">
        <f>'[3]I_GFCF'!N194</f>
        <v>66.08380436593238</v>
      </c>
      <c r="O5" s="8">
        <f>'[3]I_GFCF'!O194</f>
        <v>67.5300694807515</v>
      </c>
      <c r="P5" s="8">
        <f>'[3]I_GFCF'!P194</f>
        <v>68.9707829641055</v>
      </c>
      <c r="Q5" s="8">
        <f>'[3]I_GFCF'!Q194</f>
        <v>70.83094197829749</v>
      </c>
      <c r="R5" s="8">
        <f>'[3]I_GFCF'!R194</f>
        <v>73.33733094676487</v>
      </c>
      <c r="S5" s="8">
        <f>'[3]I_GFCF'!S194</f>
        <v>76.83988834186877</v>
      </c>
      <c r="T5" s="8">
        <f>'[3]I_GFCF'!T194</f>
        <v>81.93165688272431</v>
      </c>
      <c r="U5" s="8">
        <f>'[3]I_GFCF'!U194</f>
        <v>88.20452703185565</v>
      </c>
      <c r="V5" s="8">
        <f>'[3]I_GFCF'!V194</f>
        <v>94.20613430665394</v>
      </c>
      <c r="W5" s="8">
        <f>'[3]I_GFCF'!W194</f>
        <v>100</v>
      </c>
      <c r="X5" s="8">
        <f>'[3]I_GFCF'!X194</f>
        <v>106.5307022474943</v>
      </c>
      <c r="Y5" s="8">
        <f>'[3]I_GFCF'!Y194</f>
        <v>113.40721449098749</v>
      </c>
      <c r="Z5" s="8">
        <f>'[3]I_GFCF'!Z194</f>
        <v>120.5676702336233</v>
      </c>
      <c r="AA5" s="8">
        <f>'[3]I_GFCF'!AA194</f>
        <v>128.34181714124512</v>
      </c>
    </row>
    <row r="6" spans="1:27" ht="15">
      <c r="A6" s="63" t="s">
        <v>107</v>
      </c>
      <c r="B6" s="46" t="s">
        <v>25</v>
      </c>
      <c r="C6" s="8">
        <f>'[3]I_GFCF'!C195</f>
        <v>38.56276835096508</v>
      </c>
      <c r="D6" s="8">
        <f>'[3]I_GFCF'!D195</f>
        <v>40.54907422826536</v>
      </c>
      <c r="E6" s="8">
        <f>'[3]I_GFCF'!E195</f>
        <v>42.82856875579374</v>
      </c>
      <c r="F6" s="8">
        <f>'[3]I_GFCF'!F195</f>
        <v>45.30169521440935</v>
      </c>
      <c r="G6" s="8">
        <f>'[3]I_GFCF'!G195</f>
        <v>47.99040692759187</v>
      </c>
      <c r="H6" s="8">
        <f>'[3]I_GFCF'!H195</f>
        <v>50.74115222129015</v>
      </c>
      <c r="I6" s="8">
        <f>'[3]I_GFCF'!I195</f>
        <v>53.569380388542164</v>
      </c>
      <c r="J6" s="8">
        <f>'[3]I_GFCF'!J195</f>
        <v>56.31929015768959</v>
      </c>
      <c r="K6" s="8">
        <f>'[3]I_GFCF'!K195</f>
        <v>58.890508461875314</v>
      </c>
      <c r="L6" s="8">
        <f>'[3]I_GFCF'!L195</f>
        <v>60.28301771287338</v>
      </c>
      <c r="M6" s="8">
        <f>'[3]I_GFCF'!M195</f>
        <v>60.95479790784574</v>
      </c>
      <c r="N6" s="8">
        <f>'[3]I_GFCF'!N195</f>
        <v>62.03628303502929</v>
      </c>
      <c r="O6" s="8">
        <f>'[3]I_GFCF'!O195</f>
        <v>63.71959110734184</v>
      </c>
      <c r="P6" s="8">
        <f>'[3]I_GFCF'!P195</f>
        <v>65.53728212832324</v>
      </c>
      <c r="Q6" s="8">
        <f>'[3]I_GFCF'!Q195</f>
        <v>67.79537668547087</v>
      </c>
      <c r="R6" s="8">
        <f>'[3]I_GFCF'!R195</f>
        <v>70.69416824263371</v>
      </c>
      <c r="S6" s="8">
        <f>'[3]I_GFCF'!S195</f>
        <v>74.86876446349854</v>
      </c>
      <c r="T6" s="8">
        <f>'[3]I_GFCF'!T195</f>
        <v>80.91324932195286</v>
      </c>
      <c r="U6" s="8">
        <f>'[3]I_GFCF'!U195</f>
        <v>87.56629498617767</v>
      </c>
      <c r="V6" s="8">
        <f>'[3]I_GFCF'!V195</f>
        <v>93.83594754285484</v>
      </c>
      <c r="W6" s="8">
        <f>'[3]I_GFCF'!W195</f>
        <v>100</v>
      </c>
      <c r="X6" s="8">
        <f>'[3]I_GFCF'!X195</f>
        <v>108.38291042203369</v>
      </c>
      <c r="Y6" s="8">
        <f>'[3]I_GFCF'!Y195</f>
        <v>117.99412246700317</v>
      </c>
      <c r="Z6" s="8">
        <f>'[3]I_GFCF'!Z195</f>
        <v>127.88137588776142</v>
      </c>
      <c r="AA6" s="8">
        <f>'[3]I_GFCF'!AA195</f>
        <v>138.8419477091984</v>
      </c>
    </row>
    <row r="7" spans="1:27" ht="15">
      <c r="A7" s="63" t="s">
        <v>108</v>
      </c>
      <c r="B7" s="46" t="s">
        <v>26</v>
      </c>
      <c r="C7" s="8">
        <f>'[3]I_GFCF'!C196</f>
        <v>48.26825409664464</v>
      </c>
      <c r="D7" s="8">
        <f>'[3]I_GFCF'!D196</f>
        <v>50.85451122508505</v>
      </c>
      <c r="E7" s="8">
        <f>'[3]I_GFCF'!E196</f>
        <v>53.80173350153472</v>
      </c>
      <c r="F7" s="8">
        <f>'[3]I_GFCF'!F196</f>
        <v>56.96096102343989</v>
      </c>
      <c r="G7" s="8">
        <f>'[3]I_GFCF'!G196</f>
        <v>59.93400416620161</v>
      </c>
      <c r="H7" s="8">
        <f>'[3]I_GFCF'!H196</f>
        <v>62.71569593700641</v>
      </c>
      <c r="I7" s="8">
        <f>'[3]I_GFCF'!I196</f>
        <v>65.32933872850589</v>
      </c>
      <c r="J7" s="8">
        <f>'[3]I_GFCF'!J196</f>
        <v>67.32011149763083</v>
      </c>
      <c r="K7" s="8">
        <f>'[3]I_GFCF'!K196</f>
        <v>68.80476448475801</v>
      </c>
      <c r="L7" s="8">
        <f>'[3]I_GFCF'!L196</f>
        <v>68.95325394552675</v>
      </c>
      <c r="M7" s="8">
        <f>'[3]I_GFCF'!M196</f>
        <v>68.5365211177736</v>
      </c>
      <c r="N7" s="8">
        <f>'[3]I_GFCF'!N196</f>
        <v>68.95327315716108</v>
      </c>
      <c r="O7" s="8">
        <f>'[3]I_GFCF'!O196</f>
        <v>69.66991314452987</v>
      </c>
      <c r="P7" s="8">
        <f>'[3]I_GFCF'!P196</f>
        <v>70.96159133880278</v>
      </c>
      <c r="Q7" s="8">
        <f>'[3]I_GFCF'!Q196</f>
        <v>72.54564680457227</v>
      </c>
      <c r="R7" s="8">
        <f>'[3]I_GFCF'!R196</f>
        <v>74.37793930129268</v>
      </c>
      <c r="S7" s="8">
        <f>'[3]I_GFCF'!S196</f>
        <v>77.447774987706</v>
      </c>
      <c r="T7" s="8">
        <f>'[3]I_GFCF'!T196</f>
        <v>81.91484163642819</v>
      </c>
      <c r="U7" s="8">
        <f>'[3]I_GFCF'!U196</f>
        <v>87.48968220776219</v>
      </c>
      <c r="V7" s="8">
        <f>'[3]I_GFCF'!V196</f>
        <v>93.65929751633293</v>
      </c>
      <c r="W7" s="8">
        <f>'[3]I_GFCF'!W196</f>
        <v>100</v>
      </c>
      <c r="X7" s="8">
        <f>'[3]I_GFCF'!X196</f>
        <v>105.11988161546813</v>
      </c>
      <c r="Y7" s="8">
        <f>'[3]I_GFCF'!Y196</f>
        <v>108.96480464641682</v>
      </c>
      <c r="Z7" s="8">
        <f>'[3]I_GFCF'!Z196</f>
        <v>112.8470209079481</v>
      </c>
      <c r="AA7" s="8">
        <f>'[3]I_GFCF'!AA196</f>
        <v>116.54540451584937</v>
      </c>
    </row>
    <row r="8" spans="1:27" ht="15">
      <c r="A8" s="63" t="s">
        <v>109</v>
      </c>
      <c r="B8" s="46" t="s">
        <v>27</v>
      </c>
      <c r="C8" s="8">
        <f>'[3]I_GFCF'!C197</f>
        <v>59.036225154787076</v>
      </c>
      <c r="D8" s="8">
        <f>'[3]I_GFCF'!D197</f>
        <v>61.339115578650905</v>
      </c>
      <c r="E8" s="8">
        <f>'[3]I_GFCF'!E197</f>
        <v>63.974292789501035</v>
      </c>
      <c r="F8" s="8">
        <f>'[3]I_GFCF'!F197</f>
        <v>67.2437230209003</v>
      </c>
      <c r="G8" s="8">
        <f>'[3]I_GFCF'!G197</f>
        <v>71.19418779674896</v>
      </c>
      <c r="H8" s="8">
        <f>'[3]I_GFCF'!H197</f>
        <v>75.24124790910976</v>
      </c>
      <c r="I8" s="8">
        <f>'[3]I_GFCF'!I197</f>
        <v>78.33391562938932</v>
      </c>
      <c r="J8" s="8">
        <f>'[3]I_GFCF'!J197</f>
        <v>80.34017500334038</v>
      </c>
      <c r="K8" s="8">
        <f>'[3]I_GFCF'!K197</f>
        <v>81.87780562778453</v>
      </c>
      <c r="L8" s="8">
        <f>'[3]I_GFCF'!L197</f>
        <v>82.06616160574627</v>
      </c>
      <c r="M8" s="8">
        <f>'[3]I_GFCF'!M197</f>
        <v>81.20561697147963</v>
      </c>
      <c r="N8" s="8">
        <f>'[3]I_GFCF'!N197</f>
        <v>80.55977833464824</v>
      </c>
      <c r="O8" s="8">
        <f>'[3]I_GFCF'!O197</f>
        <v>80.13814732725525</v>
      </c>
      <c r="P8" s="8">
        <f>'[3]I_GFCF'!P197</f>
        <v>80.07785219469245</v>
      </c>
      <c r="Q8" s="8">
        <f>'[3]I_GFCF'!Q197</f>
        <v>80.67303950090005</v>
      </c>
      <c r="R8" s="8">
        <f>'[3]I_GFCF'!R197</f>
        <v>81.67365948763019</v>
      </c>
      <c r="S8" s="8">
        <f>'[3]I_GFCF'!S197</f>
        <v>83.63122650765422</v>
      </c>
      <c r="T8" s="8">
        <f>'[3]I_GFCF'!T197</f>
        <v>86.6464919417336</v>
      </c>
      <c r="U8" s="8">
        <f>'[3]I_GFCF'!U197</f>
        <v>90.51866783489113</v>
      </c>
      <c r="V8" s="8">
        <f>'[3]I_GFCF'!V197</f>
        <v>94.88738969776156</v>
      </c>
      <c r="W8" s="8">
        <f>'[3]I_GFCF'!W197</f>
        <v>100</v>
      </c>
      <c r="X8" s="8">
        <f>'[3]I_GFCF'!X197</f>
        <v>103.99879978554225</v>
      </c>
      <c r="Y8" s="8">
        <f>'[3]I_GFCF'!Y197</f>
        <v>106.66328790201769</v>
      </c>
      <c r="Z8" s="8">
        <f>'[3]I_GFCF'!Z197</f>
        <v>109.46519304843495</v>
      </c>
      <c r="AA8" s="8">
        <f>'[3]I_GFCF'!AA197</f>
        <v>112.19918668525807</v>
      </c>
    </row>
    <row r="9" spans="1:27" ht="15">
      <c r="A9" s="63" t="s">
        <v>110</v>
      </c>
      <c r="B9" s="46" t="s">
        <v>28</v>
      </c>
      <c r="C9" s="8">
        <f>'[3]I_GFCF'!C198</f>
        <v>42.54194320990672</v>
      </c>
      <c r="D9" s="8">
        <f>'[3]I_GFCF'!D198</f>
        <v>44.57181597193409</v>
      </c>
      <c r="E9" s="8">
        <f>'[3]I_GFCF'!E198</f>
        <v>47.025137753402305</v>
      </c>
      <c r="F9" s="8">
        <f>'[3]I_GFCF'!F198</f>
        <v>49.78360301892201</v>
      </c>
      <c r="G9" s="8">
        <f>'[3]I_GFCF'!G198</f>
        <v>52.77319790577539</v>
      </c>
      <c r="H9" s="8">
        <f>'[3]I_GFCF'!H198</f>
        <v>55.818271447818724</v>
      </c>
      <c r="I9" s="8">
        <f>'[3]I_GFCF'!I198</f>
        <v>58.798701503990685</v>
      </c>
      <c r="J9" s="8">
        <f>'[3]I_GFCF'!J198</f>
        <v>61.39181322476613</v>
      </c>
      <c r="K9" s="8">
        <f>'[3]I_GFCF'!K198</f>
        <v>63.38301811491516</v>
      </c>
      <c r="L9" s="8">
        <f>'[3]I_GFCF'!L198</f>
        <v>64.65668413326881</v>
      </c>
      <c r="M9" s="8">
        <f>'[3]I_GFCF'!M198</f>
        <v>65.45579486313069</v>
      </c>
      <c r="N9" s="8">
        <f>'[3]I_GFCF'!N198</f>
        <v>66.4880295600927</v>
      </c>
      <c r="O9" s="8">
        <f>'[3]I_GFCF'!O198</f>
        <v>68.65666044022355</v>
      </c>
      <c r="P9" s="8">
        <f>'[3]I_GFCF'!P198</f>
        <v>70.58388788348438</v>
      </c>
      <c r="Q9" s="8">
        <f>'[3]I_GFCF'!Q198</f>
        <v>72.10676143655036</v>
      </c>
      <c r="R9" s="8">
        <f>'[3]I_GFCF'!R198</f>
        <v>74.15969592060193</v>
      </c>
      <c r="S9" s="8">
        <f>'[3]I_GFCF'!S198</f>
        <v>77.12994907395445</v>
      </c>
      <c r="T9" s="8">
        <f>'[3]I_GFCF'!T198</f>
        <v>81.59313154555258</v>
      </c>
      <c r="U9" s="8">
        <f>'[3]I_GFCF'!U198</f>
        <v>87.35976096505938</v>
      </c>
      <c r="V9" s="8">
        <f>'[3]I_GFCF'!V198</f>
        <v>93.2830820195657</v>
      </c>
      <c r="W9" s="8">
        <f>'[3]I_GFCF'!W198</f>
        <v>100</v>
      </c>
      <c r="X9" s="8">
        <f>'[3]I_GFCF'!X198</f>
        <v>105.85760281633377</v>
      </c>
      <c r="Y9" s="8">
        <f>'[3]I_GFCF'!Y198</f>
        <v>109.76566388875894</v>
      </c>
      <c r="Z9" s="8">
        <f>'[3]I_GFCF'!Z198</f>
        <v>113.72697888190147</v>
      </c>
      <c r="AA9" s="8">
        <f>'[3]I_GFCF'!AA198</f>
        <v>117.51395435031881</v>
      </c>
    </row>
    <row r="10" spans="1:27" ht="15">
      <c r="A10" s="63" t="s">
        <v>111</v>
      </c>
      <c r="B10" s="46" t="s">
        <v>29</v>
      </c>
      <c r="C10" s="8">
        <f>'[3]I_GFCF'!C199</f>
        <v>34.686669316988585</v>
      </c>
      <c r="D10" s="8">
        <f>'[3]I_GFCF'!D199</f>
        <v>36.617991685814744</v>
      </c>
      <c r="E10" s="8">
        <f>'[3]I_GFCF'!E199</f>
        <v>38.66824383291374</v>
      </c>
      <c r="F10" s="8">
        <f>'[3]I_GFCF'!F199</f>
        <v>40.918119379089894</v>
      </c>
      <c r="G10" s="8">
        <f>'[3]I_GFCF'!G199</f>
        <v>43.36693051335791</v>
      </c>
      <c r="H10" s="8">
        <f>'[3]I_GFCF'!H199</f>
        <v>45.84446300694615</v>
      </c>
      <c r="I10" s="8">
        <f>'[3]I_GFCF'!I199</f>
        <v>48.22407810570883</v>
      </c>
      <c r="J10" s="8">
        <f>'[3]I_GFCF'!J199</f>
        <v>50.33488930322034</v>
      </c>
      <c r="K10" s="8">
        <f>'[3]I_GFCF'!K199</f>
        <v>52.1383485906156</v>
      </c>
      <c r="L10" s="8">
        <f>'[3]I_GFCF'!L199</f>
        <v>52.899167571441126</v>
      </c>
      <c r="M10" s="8">
        <f>'[3]I_GFCF'!M199</f>
        <v>53.521025532537934</v>
      </c>
      <c r="N10" s="8">
        <f>'[3]I_GFCF'!N199</f>
        <v>55.64634547061207</v>
      </c>
      <c r="O10" s="8">
        <f>'[3]I_GFCF'!O199</f>
        <v>58.11625924327083</v>
      </c>
      <c r="P10" s="8">
        <f>'[3]I_GFCF'!P199</f>
        <v>60.016503139448595</v>
      </c>
      <c r="Q10" s="8">
        <f>'[3]I_GFCF'!Q199</f>
        <v>62.40832142855092</v>
      </c>
      <c r="R10" s="8">
        <f>'[3]I_GFCF'!R199</f>
        <v>66.0806767233707</v>
      </c>
      <c r="S10" s="8">
        <f>'[3]I_GFCF'!S199</f>
        <v>70.67423283330945</v>
      </c>
      <c r="T10" s="8">
        <f>'[3]I_GFCF'!T199</f>
        <v>76.95350452700379</v>
      </c>
      <c r="U10" s="8">
        <f>'[3]I_GFCF'!U199</f>
        <v>85.89610524297076</v>
      </c>
      <c r="V10" s="8">
        <f>'[3]I_GFCF'!V199</f>
        <v>93.72911366116413</v>
      </c>
      <c r="W10" s="8">
        <f>'[3]I_GFCF'!W199</f>
        <v>100</v>
      </c>
      <c r="X10" s="8">
        <f>'[3]I_GFCF'!X199</f>
        <v>106.54838323442675</v>
      </c>
      <c r="Y10" s="8">
        <f>'[3]I_GFCF'!Y199</f>
        <v>112.07690718848758</v>
      </c>
      <c r="Z10" s="8">
        <f>'[3]I_GFCF'!Z199</f>
        <v>117.5421376847936</v>
      </c>
      <c r="AA10" s="8">
        <f>'[3]I_GFCF'!AA199</f>
        <v>122.66745247487877</v>
      </c>
    </row>
    <row r="11" spans="1:27" ht="15">
      <c r="A11" s="63" t="s">
        <v>112</v>
      </c>
      <c r="B11" s="46" t="s">
        <v>83</v>
      </c>
      <c r="C11" s="8">
        <f>'[3]I_GFCF'!C200</f>
        <v>40.210627003515135</v>
      </c>
      <c r="D11" s="8">
        <f>'[3]I_GFCF'!D200</f>
        <v>41.97500600826755</v>
      </c>
      <c r="E11" s="8">
        <f>'[3]I_GFCF'!E200</f>
        <v>44.1419805871621</v>
      </c>
      <c r="F11" s="8">
        <f>'[3]I_GFCF'!F200</f>
        <v>47.100708731530865</v>
      </c>
      <c r="G11" s="8">
        <f>'[3]I_GFCF'!G200</f>
        <v>50.78341538112107</v>
      </c>
      <c r="H11" s="8">
        <f>'[3]I_GFCF'!H200</f>
        <v>54.382344362135186</v>
      </c>
      <c r="I11" s="8">
        <f>'[3]I_GFCF'!I200</f>
        <v>57.34949851961733</v>
      </c>
      <c r="J11" s="8">
        <f>'[3]I_GFCF'!J200</f>
        <v>59.87426155228418</v>
      </c>
      <c r="K11" s="8">
        <f>'[3]I_GFCF'!K200</f>
        <v>61.980494588324994</v>
      </c>
      <c r="L11" s="8">
        <f>'[3]I_GFCF'!L200</f>
        <v>61.357634241683286</v>
      </c>
      <c r="M11" s="8">
        <f>'[3]I_GFCF'!M200</f>
        <v>60.15088334929482</v>
      </c>
      <c r="N11" s="8">
        <f>'[3]I_GFCF'!N200</f>
        <v>61.206303293853836</v>
      </c>
      <c r="O11" s="8">
        <f>'[3]I_GFCF'!O200</f>
        <v>62.68809348052013</v>
      </c>
      <c r="P11" s="8">
        <f>'[3]I_GFCF'!P200</f>
        <v>64.02290991842375</v>
      </c>
      <c r="Q11" s="8">
        <f>'[3]I_GFCF'!Q200</f>
        <v>65.99448309727556</v>
      </c>
      <c r="R11" s="8">
        <f>'[3]I_GFCF'!R200</f>
        <v>68.71817318135301</v>
      </c>
      <c r="S11" s="8">
        <f>'[3]I_GFCF'!S200</f>
        <v>72.72731882840009</v>
      </c>
      <c r="T11" s="8">
        <f>'[3]I_GFCF'!T200</f>
        <v>78.53852310677262</v>
      </c>
      <c r="U11" s="8">
        <f>'[3]I_GFCF'!U200</f>
        <v>86.13055816521846</v>
      </c>
      <c r="V11" s="8">
        <f>'[3]I_GFCF'!V200</f>
        <v>93.51434713599271</v>
      </c>
      <c r="W11" s="8">
        <f>'[3]I_GFCF'!W200</f>
        <v>100</v>
      </c>
      <c r="X11" s="8">
        <f>'[3]I_GFCF'!X200</f>
        <v>109.0708288986247</v>
      </c>
      <c r="Y11" s="8">
        <f>'[3]I_GFCF'!Y200</f>
        <v>120.05179077442308</v>
      </c>
      <c r="Z11" s="8">
        <f>'[3]I_GFCF'!Z200</f>
        <v>131.6146549950728</v>
      </c>
      <c r="AA11" s="8">
        <f>'[3]I_GFCF'!AA200</f>
        <v>144.6682889702984</v>
      </c>
    </row>
    <row r="12" spans="1:27" ht="15">
      <c r="A12" s="63" t="s">
        <v>113</v>
      </c>
      <c r="B12" s="46" t="s">
        <v>84</v>
      </c>
      <c r="C12" s="8">
        <f>'[3]I_GFCF'!C201</f>
        <v>53.33047417577592</v>
      </c>
      <c r="D12" s="8">
        <f>'[3]I_GFCF'!D201</f>
        <v>55.37318650118306</v>
      </c>
      <c r="E12" s="8">
        <f>'[3]I_GFCF'!E201</f>
        <v>57.86814702625566</v>
      </c>
      <c r="F12" s="8">
        <f>'[3]I_GFCF'!F201</f>
        <v>61.10684223699423</v>
      </c>
      <c r="G12" s="8">
        <f>'[3]I_GFCF'!G201</f>
        <v>65.07302388674839</v>
      </c>
      <c r="H12" s="8">
        <f>'[3]I_GFCF'!H201</f>
        <v>69.24866227995273</v>
      </c>
      <c r="I12" s="8">
        <f>'[3]I_GFCF'!I201</f>
        <v>72.94164477942546</v>
      </c>
      <c r="J12" s="8">
        <f>'[3]I_GFCF'!J201</f>
        <v>75.78291153212196</v>
      </c>
      <c r="K12" s="8">
        <f>'[3]I_GFCF'!K201</f>
        <v>77.86913058442255</v>
      </c>
      <c r="L12" s="8">
        <f>'[3]I_GFCF'!L201</f>
        <v>78.65026626060234</v>
      </c>
      <c r="M12" s="8">
        <f>'[3]I_GFCF'!M201</f>
        <v>78.37529423690114</v>
      </c>
      <c r="N12" s="8">
        <f>'[3]I_GFCF'!N201</f>
        <v>78.58488738333402</v>
      </c>
      <c r="O12" s="8">
        <f>'[3]I_GFCF'!O201</f>
        <v>79.35553064217056</v>
      </c>
      <c r="P12" s="8">
        <f>'[3]I_GFCF'!P201</f>
        <v>80.1206829419737</v>
      </c>
      <c r="Q12" s="8">
        <f>'[3]I_GFCF'!Q201</f>
        <v>81.29171999617422</v>
      </c>
      <c r="R12" s="8">
        <f>'[3]I_GFCF'!R201</f>
        <v>82.85678096781851</v>
      </c>
      <c r="S12" s="8">
        <f>'[3]I_GFCF'!S201</f>
        <v>84.82390212307645</v>
      </c>
      <c r="T12" s="8">
        <f>'[3]I_GFCF'!T201</f>
        <v>88.00712301103162</v>
      </c>
      <c r="U12" s="8">
        <f>'[3]I_GFCF'!U201</f>
        <v>91.9491223377814</v>
      </c>
      <c r="V12" s="8">
        <f>'[3]I_GFCF'!V201</f>
        <v>95.75971811575599</v>
      </c>
      <c r="W12" s="8">
        <f>'[3]I_GFCF'!W201</f>
        <v>100</v>
      </c>
      <c r="X12" s="8">
        <f>'[3]I_GFCF'!X201</f>
        <v>103.80922647805006</v>
      </c>
      <c r="Y12" s="8">
        <f>'[3]I_GFCF'!Y201</f>
        <v>107.0055985636176</v>
      </c>
      <c r="Z12" s="8">
        <f>'[3]I_GFCF'!Z201</f>
        <v>110.13680294754474</v>
      </c>
      <c r="AA12" s="8">
        <f>'[3]I_GFCF'!AA201</f>
        <v>113.06164527637176</v>
      </c>
    </row>
    <row r="13" spans="1:27" ht="15">
      <c r="A13" s="63" t="s">
        <v>114</v>
      </c>
      <c r="B13" s="46" t="s">
        <v>30</v>
      </c>
      <c r="C13" s="8">
        <f>'[3]I_GFCF'!C202</f>
        <v>52.613864299135685</v>
      </c>
      <c r="D13" s="8">
        <f>'[3]I_GFCF'!D202</f>
        <v>55.95299827806894</v>
      </c>
      <c r="E13" s="8">
        <f>'[3]I_GFCF'!E202</f>
        <v>59.61816422306074</v>
      </c>
      <c r="F13" s="8">
        <f>'[3]I_GFCF'!F202</f>
        <v>63.70736596611988</v>
      </c>
      <c r="G13" s="8">
        <f>'[3]I_GFCF'!G202</f>
        <v>68.07531054472784</v>
      </c>
      <c r="H13" s="8">
        <f>'[3]I_GFCF'!H202</f>
        <v>72.34449328092177</v>
      </c>
      <c r="I13" s="8">
        <f>'[3]I_GFCF'!I202</f>
        <v>76.39372994048423</v>
      </c>
      <c r="J13" s="8">
        <f>'[3]I_GFCF'!J202</f>
        <v>79.95936095840528</v>
      </c>
      <c r="K13" s="8">
        <f>'[3]I_GFCF'!K202</f>
        <v>82.96470327613319</v>
      </c>
      <c r="L13" s="8">
        <f>'[3]I_GFCF'!L202</f>
        <v>84.96658562687917</v>
      </c>
      <c r="M13" s="8">
        <f>'[3]I_GFCF'!M202</f>
        <v>85.97383537158437</v>
      </c>
      <c r="N13" s="8">
        <f>'[3]I_GFCF'!N202</f>
        <v>86.8776549792478</v>
      </c>
      <c r="O13" s="8">
        <f>'[3]I_GFCF'!O202</f>
        <v>87.81962843620035</v>
      </c>
      <c r="P13" s="8">
        <f>'[3]I_GFCF'!P202</f>
        <v>88.85394038038928</v>
      </c>
      <c r="Q13" s="8">
        <f>'[3]I_GFCF'!Q202</f>
        <v>89.98511423578938</v>
      </c>
      <c r="R13" s="8">
        <f>'[3]I_GFCF'!R202</f>
        <v>91.07945515033208</v>
      </c>
      <c r="S13" s="8">
        <f>'[3]I_GFCF'!S202</f>
        <v>92.62008422876741</v>
      </c>
      <c r="T13" s="8">
        <f>'[3]I_GFCF'!T202</f>
        <v>94.3171402821528</v>
      </c>
      <c r="U13" s="8">
        <f>'[3]I_GFCF'!U202</f>
        <v>95.74888563909266</v>
      </c>
      <c r="V13" s="8">
        <f>'[3]I_GFCF'!V202</f>
        <v>97.69148630627025</v>
      </c>
      <c r="W13" s="8">
        <f>'[3]I_GFCF'!W202</f>
        <v>100</v>
      </c>
      <c r="X13" s="8">
        <f>'[3]I_GFCF'!X202</f>
        <v>102.94947954753158</v>
      </c>
      <c r="Y13" s="8">
        <f>'[3]I_GFCF'!Y202</f>
        <v>106.74469978875965</v>
      </c>
      <c r="Z13" s="8">
        <f>'[3]I_GFCF'!Z202</f>
        <v>111.06925657402732</v>
      </c>
      <c r="AA13" s="8">
        <f>'[3]I_GFCF'!AA202</f>
        <v>116.36889470773923</v>
      </c>
    </row>
    <row r="14" spans="1:27" ht="15">
      <c r="A14" s="63" t="s">
        <v>115</v>
      </c>
      <c r="B14" s="46" t="s">
        <v>31</v>
      </c>
      <c r="C14" s="8">
        <f>'[3]I_GFCF'!C203</f>
        <v>44.945336787655556</v>
      </c>
      <c r="D14" s="8">
        <f>'[3]I_GFCF'!D203</f>
        <v>45.42516586308435</v>
      </c>
      <c r="E14" s="8">
        <f>'[3]I_GFCF'!E203</f>
        <v>46.5170667889614</v>
      </c>
      <c r="F14" s="8">
        <f>'[3]I_GFCF'!F203</f>
        <v>48.68219268873977</v>
      </c>
      <c r="G14" s="8">
        <f>'[3]I_GFCF'!G203</f>
        <v>51.72360485138141</v>
      </c>
      <c r="H14" s="8">
        <f>'[3]I_GFCF'!H203</f>
        <v>55.25620738830983</v>
      </c>
      <c r="I14" s="8">
        <f>'[3]I_GFCF'!I203</f>
        <v>58.71978322918559</v>
      </c>
      <c r="J14" s="8">
        <f>'[3]I_GFCF'!J203</f>
        <v>61.93710710681447</v>
      </c>
      <c r="K14" s="8">
        <f>'[3]I_GFCF'!K203</f>
        <v>64.80867177184943</v>
      </c>
      <c r="L14" s="8">
        <f>'[3]I_GFCF'!L203</f>
        <v>65.17308126414324</v>
      </c>
      <c r="M14" s="8">
        <f>'[3]I_GFCF'!M203</f>
        <v>64.30116592524422</v>
      </c>
      <c r="N14" s="8">
        <f>'[3]I_GFCF'!N203</f>
        <v>64.55840334502739</v>
      </c>
      <c r="O14" s="8">
        <f>'[3]I_GFCF'!O203</f>
        <v>65.26658440079792</v>
      </c>
      <c r="P14" s="8">
        <f>'[3]I_GFCF'!P203</f>
        <v>65.8491250154966</v>
      </c>
      <c r="Q14" s="8">
        <f>'[3]I_GFCF'!Q203</f>
        <v>66.71239557456101</v>
      </c>
      <c r="R14" s="8">
        <f>'[3]I_GFCF'!R203</f>
        <v>68.99086525948552</v>
      </c>
      <c r="S14" s="8">
        <f>'[3]I_GFCF'!S203</f>
        <v>72.77039148131972</v>
      </c>
      <c r="T14" s="8">
        <f>'[3]I_GFCF'!T203</f>
        <v>78.89229993234147</v>
      </c>
      <c r="U14" s="8">
        <f>'[3]I_GFCF'!U203</f>
        <v>84.39547710561169</v>
      </c>
      <c r="V14" s="8">
        <f>'[3]I_GFCF'!V203</f>
        <v>90.68775352270987</v>
      </c>
      <c r="W14" s="8">
        <f>'[3]I_GFCF'!W203</f>
        <v>100</v>
      </c>
      <c r="X14" s="8">
        <f>'[3]I_GFCF'!X203</f>
        <v>110.74552595630955</v>
      </c>
      <c r="Y14" s="8">
        <f>'[3]I_GFCF'!Y203</f>
        <v>123.67285212672385</v>
      </c>
      <c r="Z14" s="8">
        <f>'[3]I_GFCF'!Z203</f>
        <v>136.95863510854218</v>
      </c>
      <c r="AA14" s="8">
        <f>'[3]I_GFCF'!AA203</f>
        <v>150.68933096709108</v>
      </c>
    </row>
    <row r="15" spans="1:27" ht="15">
      <c r="A15" s="63" t="s">
        <v>116</v>
      </c>
      <c r="B15" s="47" t="s">
        <v>85</v>
      </c>
      <c r="C15" s="8">
        <f>'[3]I_GFCF'!C204</f>
        <v>18.343622538116506</v>
      </c>
      <c r="D15" s="8">
        <f>'[3]I_GFCF'!D204</f>
        <v>18.39704967266789</v>
      </c>
      <c r="E15" s="8">
        <f>'[3]I_GFCF'!E204</f>
        <v>18.739276688778755</v>
      </c>
      <c r="F15" s="8">
        <f>'[3]I_GFCF'!F204</f>
        <v>19.75069675185969</v>
      </c>
      <c r="G15" s="8">
        <f>'[3]I_GFCF'!G204</f>
        <v>21.47243512586762</v>
      </c>
      <c r="H15" s="8">
        <f>'[3]I_GFCF'!H204</f>
        <v>23.619383480529837</v>
      </c>
      <c r="I15" s="8">
        <f>'[3]I_GFCF'!I204</f>
        <v>26.209071382986984</v>
      </c>
      <c r="J15" s="8">
        <f>'[3]I_GFCF'!J204</f>
        <v>29.040636874202715</v>
      </c>
      <c r="K15" s="8">
        <f>'[3]I_GFCF'!K204</f>
        <v>31.819866341529565</v>
      </c>
      <c r="L15" s="8">
        <f>'[3]I_GFCF'!L204</f>
        <v>33.905514749312346</v>
      </c>
      <c r="M15" s="8">
        <f>'[3]I_GFCF'!M204</f>
        <v>34.91209771918445</v>
      </c>
      <c r="N15" s="8">
        <f>'[3]I_GFCF'!N204</f>
        <v>35.79821245342438</v>
      </c>
      <c r="O15" s="8">
        <f>'[3]I_GFCF'!O204</f>
        <v>37.84925624283773</v>
      </c>
      <c r="P15" s="8">
        <f>'[3]I_GFCF'!P204</f>
        <v>41.00061302890787</v>
      </c>
      <c r="Q15" s="8">
        <f>'[3]I_GFCF'!Q204</f>
        <v>45.577773050715635</v>
      </c>
      <c r="R15" s="8">
        <f>'[3]I_GFCF'!R204</f>
        <v>52.055437978322516</v>
      </c>
      <c r="S15" s="8">
        <f>'[3]I_GFCF'!S204</f>
        <v>61.66967719943357</v>
      </c>
      <c r="T15" s="8">
        <f>'[3]I_GFCF'!T204</f>
        <v>74.90761262040962</v>
      </c>
      <c r="U15" s="8">
        <f>'[3]I_GFCF'!U204</f>
        <v>88.67027454938244</v>
      </c>
      <c r="V15" s="8">
        <f>'[3]I_GFCF'!V204</f>
        <v>95.56871166815579</v>
      </c>
      <c r="W15" s="8">
        <f>'[3]I_GFCF'!W204</f>
        <v>100</v>
      </c>
      <c r="X15" s="8">
        <f>'[3]I_GFCF'!X204</f>
        <v>110.16564299039567</v>
      </c>
      <c r="Y15" s="8">
        <f>'[3]I_GFCF'!Y204</f>
        <v>121.41995297610447</v>
      </c>
      <c r="Z15" s="8">
        <f>'[3]I_GFCF'!Z204</f>
        <v>129.2936405986898</v>
      </c>
      <c r="AA15" s="8">
        <f>'[3]I_GFCF'!AA204</f>
        <v>134.9215182108688</v>
      </c>
    </row>
    <row r="16" spans="1:27" ht="15">
      <c r="A16" s="63" t="s">
        <v>117</v>
      </c>
      <c r="B16" s="47" t="s">
        <v>32</v>
      </c>
      <c r="C16" s="8">
        <f>'[3]I_GFCF'!C205</f>
        <v>18.976355949973122</v>
      </c>
      <c r="D16" s="8">
        <f>'[3]I_GFCF'!D205</f>
        <v>20.008717578996123</v>
      </c>
      <c r="E16" s="8">
        <f>'[3]I_GFCF'!E205</f>
        <v>21.20496193790513</v>
      </c>
      <c r="F16" s="8">
        <f>'[3]I_GFCF'!F205</f>
        <v>22.74317601702235</v>
      </c>
      <c r="G16" s="8">
        <f>'[3]I_GFCF'!G205</f>
        <v>24.58178441222837</v>
      </c>
      <c r="H16" s="8">
        <f>'[3]I_GFCF'!H205</f>
        <v>26.819477180268198</v>
      </c>
      <c r="I16" s="8">
        <f>'[3]I_GFCF'!I205</f>
        <v>29.685959359948264</v>
      </c>
      <c r="J16" s="8">
        <f>'[3]I_GFCF'!J205</f>
        <v>32.872781443998875</v>
      </c>
      <c r="K16" s="8">
        <f>'[3]I_GFCF'!K205</f>
        <v>35.96194307751171</v>
      </c>
      <c r="L16" s="8">
        <f>'[3]I_GFCF'!L205</f>
        <v>38.17924289377112</v>
      </c>
      <c r="M16" s="8">
        <f>'[3]I_GFCF'!M205</f>
        <v>39.31529369845751</v>
      </c>
      <c r="N16" s="8">
        <f>'[3]I_GFCF'!N205</f>
        <v>40.509632893891784</v>
      </c>
      <c r="O16" s="8">
        <f>'[3]I_GFCF'!O205</f>
        <v>42.64706270724456</v>
      </c>
      <c r="P16" s="8">
        <f>'[3]I_GFCF'!P205</f>
        <v>45.74471211436985</v>
      </c>
      <c r="Q16" s="8">
        <f>'[3]I_GFCF'!Q205</f>
        <v>49.81916578158152</v>
      </c>
      <c r="R16" s="8">
        <f>'[3]I_GFCF'!R205</f>
        <v>55.65914814941266</v>
      </c>
      <c r="S16" s="8">
        <f>'[3]I_GFCF'!S205</f>
        <v>64.67984020313195</v>
      </c>
      <c r="T16" s="8">
        <f>'[3]I_GFCF'!T205</f>
        <v>76.099821045658</v>
      </c>
      <c r="U16" s="8">
        <f>'[3]I_GFCF'!U205</f>
        <v>86.26588059978751</v>
      </c>
      <c r="V16" s="8">
        <f>'[3]I_GFCF'!V205</f>
        <v>93.44149929145767</v>
      </c>
      <c r="W16" s="8">
        <f>'[3]I_GFCF'!W205</f>
        <v>100</v>
      </c>
      <c r="X16" s="8">
        <f>'[3]I_GFCF'!X205</f>
        <v>108.50763674198372</v>
      </c>
      <c r="Y16" s="8">
        <f>'[3]I_GFCF'!Y205</f>
        <v>117.86556394465592</v>
      </c>
      <c r="Z16" s="8">
        <f>'[3]I_GFCF'!Z205</f>
        <v>125.94991407332628</v>
      </c>
      <c r="AA16" s="8">
        <f>'[3]I_GFCF'!AA205</f>
        <v>133.4096633397394</v>
      </c>
    </row>
    <row r="17" spans="1:27" ht="15">
      <c r="A17" s="63" t="s">
        <v>118</v>
      </c>
      <c r="B17" s="47" t="s">
        <v>33</v>
      </c>
      <c r="C17" s="8">
        <f>'[3]I_GFCF'!C206</f>
        <v>24.76853254136682</v>
      </c>
      <c r="D17" s="8">
        <f>'[3]I_GFCF'!D206</f>
        <v>25.612561420219684</v>
      </c>
      <c r="E17" s="8">
        <f>'[3]I_GFCF'!E206</f>
        <v>27.175175654747488</v>
      </c>
      <c r="F17" s="8">
        <f>'[3]I_GFCF'!F206</f>
        <v>29.67170751467748</v>
      </c>
      <c r="G17" s="8">
        <f>'[3]I_GFCF'!G206</f>
        <v>32.55051563585762</v>
      </c>
      <c r="H17" s="8">
        <f>'[3]I_GFCF'!H206</f>
        <v>35.66004154984449</v>
      </c>
      <c r="I17" s="8">
        <f>'[3]I_GFCF'!I206</f>
        <v>39.12593586344705</v>
      </c>
      <c r="J17" s="8">
        <f>'[3]I_GFCF'!J206</f>
        <v>43.25014472538282</v>
      </c>
      <c r="K17" s="8">
        <f>'[3]I_GFCF'!K206</f>
        <v>47.691665960058835</v>
      </c>
      <c r="L17" s="8">
        <f>'[3]I_GFCF'!L206</f>
        <v>50.97373442465232</v>
      </c>
      <c r="M17" s="8">
        <f>'[3]I_GFCF'!M206</f>
        <v>52.66680969604101</v>
      </c>
      <c r="N17" s="8">
        <f>'[3]I_GFCF'!N206</f>
        <v>54.04595337534662</v>
      </c>
      <c r="O17" s="8">
        <f>'[3]I_GFCF'!O206</f>
        <v>54.547669600092384</v>
      </c>
      <c r="P17" s="8">
        <f>'[3]I_GFCF'!P206</f>
        <v>57.237943230633356</v>
      </c>
      <c r="Q17" s="8">
        <f>'[3]I_GFCF'!Q206</f>
        <v>62.62291091052941</v>
      </c>
      <c r="R17" s="8">
        <f>'[3]I_GFCF'!R206</f>
        <v>69.64045909191273</v>
      </c>
      <c r="S17" s="8">
        <f>'[3]I_GFCF'!S206</f>
        <v>76.56121509366866</v>
      </c>
      <c r="T17" s="8">
        <f>'[3]I_GFCF'!T206</f>
        <v>82.19475393518911</v>
      </c>
      <c r="U17" s="8">
        <f>'[3]I_GFCF'!U206</f>
        <v>88.65684585183389</v>
      </c>
      <c r="V17" s="8">
        <f>'[3]I_GFCF'!V206</f>
        <v>94.56900980543477</v>
      </c>
      <c r="W17" s="8">
        <f>'[3]I_GFCF'!W206</f>
        <v>100</v>
      </c>
      <c r="X17" s="8">
        <f>'[3]I_GFCF'!X206</f>
        <v>105.27809505394276</v>
      </c>
      <c r="Y17" s="8">
        <f>'[3]I_GFCF'!Y206</f>
        <v>109.97995641336529</v>
      </c>
      <c r="Z17" s="8">
        <f>'[3]I_GFCF'!Z206</f>
        <v>114.93713672068745</v>
      </c>
      <c r="AA17" s="8">
        <f>'[3]I_GFCF'!AA206</f>
        <v>120.03333472774001</v>
      </c>
    </row>
    <row r="18" spans="1:27" ht="15">
      <c r="A18" s="63" t="s">
        <v>119</v>
      </c>
      <c r="B18" s="47" t="s">
        <v>34</v>
      </c>
      <c r="C18" s="8">
        <f>'[3]I_GFCF'!C208</f>
        <v>43.140096299564476</v>
      </c>
      <c r="D18" s="8">
        <f>'[3]I_GFCF'!D208</f>
        <v>44.65282157048813</v>
      </c>
      <c r="E18" s="8">
        <f>'[3]I_GFCF'!E208</f>
        <v>46.527155822113876</v>
      </c>
      <c r="F18" s="8">
        <f>'[3]I_GFCF'!F208</f>
        <v>49.096192593320374</v>
      </c>
      <c r="G18" s="8">
        <f>'[3]I_GFCF'!G208</f>
        <v>52.26109311998612</v>
      </c>
      <c r="H18" s="8">
        <f>'[3]I_GFCF'!H208</f>
        <v>55.61880024118674</v>
      </c>
      <c r="I18" s="8">
        <f>'[3]I_GFCF'!I208</f>
        <v>59.18287875012226</v>
      </c>
      <c r="J18" s="8">
        <f>'[3]I_GFCF'!J208</f>
        <v>62.71713679311311</v>
      </c>
      <c r="K18" s="8">
        <f>'[3]I_GFCF'!K208</f>
        <v>65.8407397356635</v>
      </c>
      <c r="L18" s="8">
        <f>'[3]I_GFCF'!L208</f>
        <v>67.8270256896213</v>
      </c>
      <c r="M18" s="8">
        <f>'[3]I_GFCF'!M208</f>
        <v>68.65259845735075</v>
      </c>
      <c r="N18" s="8">
        <f>'[3]I_GFCF'!N208</f>
        <v>69.40273326297209</v>
      </c>
      <c r="O18" s="8">
        <f>'[3]I_GFCF'!O208</f>
        <v>70.77850610658793</v>
      </c>
      <c r="P18" s="8">
        <f>'[3]I_GFCF'!P208</f>
        <v>72.57570669237793</v>
      </c>
      <c r="Q18" s="8">
        <f>'[3]I_GFCF'!Q208</f>
        <v>74.61995689515298</v>
      </c>
      <c r="R18" s="8">
        <f>'[3]I_GFCF'!R208</f>
        <v>78.28286720524117</v>
      </c>
      <c r="S18" s="8">
        <f>'[3]I_GFCF'!S208</f>
        <v>82.85875477638785</v>
      </c>
      <c r="T18" s="8">
        <f>'[3]I_GFCF'!T208</f>
        <v>87.26363936311692</v>
      </c>
      <c r="U18" s="8">
        <f>'[3]I_GFCF'!U208</f>
        <v>91.58277733354475</v>
      </c>
      <c r="V18" s="8">
        <f>'[3]I_GFCF'!V208</f>
        <v>95.54310690229615</v>
      </c>
      <c r="W18" s="8">
        <f>'[3]I_GFCF'!W208</f>
        <v>100</v>
      </c>
      <c r="X18" s="8">
        <f>'[3]I_GFCF'!X208</f>
        <v>104.68500965121656</v>
      </c>
      <c r="Y18" s="8">
        <f>'[3]I_GFCF'!Y208</f>
        <v>108.80128791313355</v>
      </c>
      <c r="Z18" s="8">
        <f>'[3]I_GFCF'!Z208</f>
        <v>112.21530297101997</v>
      </c>
      <c r="AA18" s="8">
        <f>'[3]I_GFCF'!AA208</f>
        <v>115.2342563937841</v>
      </c>
    </row>
    <row r="19" spans="1:22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0" ht="1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80</v>
      </c>
      <c r="V1" s="8" t="s">
        <v>81</v>
      </c>
      <c r="W1" s="8" t="s">
        <v>86</v>
      </c>
      <c r="X1" s="8" t="s">
        <v>91</v>
      </c>
      <c r="Y1" s="8" t="s">
        <v>92</v>
      </c>
      <c r="Z1" s="8" t="s">
        <v>93</v>
      </c>
      <c r="AA1" s="8" t="s">
        <v>94</v>
      </c>
    </row>
    <row r="2" spans="1:27" ht="15">
      <c r="A2" s="46" t="s">
        <v>20</v>
      </c>
      <c r="B2" s="46" t="s">
        <v>21</v>
      </c>
      <c r="C2" s="8">
        <f>D2/EXP(VAConTFP!D2/100)</f>
        <v>132.02046531004228</v>
      </c>
      <c r="D2" s="8">
        <f>E2/EXP(VAConTFP!E2/100)</f>
        <v>128.11490652341968</v>
      </c>
      <c r="E2" s="8">
        <f>F2/EXP(VAConTFP!F2/100)</f>
        <v>129.54299301320583</v>
      </c>
      <c r="F2" s="8">
        <f>G2/EXP(VAConTFP!G2/100)</f>
        <v>128.79130967254335</v>
      </c>
      <c r="G2" s="8">
        <f>H2/EXP(VAConTFP!H2/100)</f>
        <v>129.22632085638713</v>
      </c>
      <c r="H2" s="8">
        <f>I2/EXP(VAConTFP!I2/100)</f>
        <v>128.96468467775787</v>
      </c>
      <c r="I2" s="8">
        <f>J2/EXP(VAConTFP!J2/100)</f>
        <v>126.03238968445575</v>
      </c>
      <c r="J2" s="8">
        <f>K2/EXP(VAConTFP!K2/100)</f>
        <v>123.38981781832395</v>
      </c>
      <c r="K2" s="8">
        <f>L2/EXP(VAConTFP!L2/100)</f>
        <v>117.00943857057796</v>
      </c>
      <c r="L2" s="8">
        <f>M2/EXP(VAConTFP!M2/100)</f>
        <v>108.68405699033025</v>
      </c>
      <c r="M2" s="8">
        <f>N2/EXP(VAConTFP!N2/100)</f>
        <v>110.43145776265754</v>
      </c>
      <c r="N2" s="8">
        <f>O2/EXP(VAConTFP!O2/100)</f>
        <v>109.97433907538507</v>
      </c>
      <c r="O2" s="8">
        <f>P2/EXP(VAConTFP!P2/100)</f>
        <v>110.49783565880836</v>
      </c>
      <c r="P2" s="8">
        <f>Q2/EXP(VAConTFP!Q2/100)</f>
        <v>108.97679796412754</v>
      </c>
      <c r="Q2" s="8">
        <f>R2/EXP(VAConTFP!R2/100)</f>
        <v>110.4426545210829</v>
      </c>
      <c r="R2" s="8">
        <f>S2/EXP(VAConTFP!S2/100)</f>
        <v>108.69324446116441</v>
      </c>
      <c r="S2" s="8">
        <f>T2/EXP(VAConTFP!T2/100)</f>
        <v>106.84298747720169</v>
      </c>
      <c r="T2" s="8">
        <f>U2/EXP(VAConTFP!U2/100)</f>
        <v>107.60934333700183</v>
      </c>
      <c r="U2" s="8">
        <f>V2/EXP(VAConTFP!V2/100)</f>
        <v>104.37883943105071</v>
      </c>
      <c r="V2" s="8">
        <f>W2/EXP(VAConTFP!W2/100)</f>
        <v>102.02360524372203</v>
      </c>
      <c r="W2" s="8">
        <v>100</v>
      </c>
      <c r="X2" s="8">
        <f>W2*EXP(VAConTFP!X2/100)</f>
        <v>100.8103232780738</v>
      </c>
      <c r="Y2" s="8">
        <f>X2*EXP(VAConTFP!Y2/100)</f>
        <v>99.57954212377162</v>
      </c>
      <c r="Z2" s="8">
        <f>Y2*EXP(VAConTFP!Z2/100)</f>
        <v>99.85268011429082</v>
      </c>
      <c r="AA2" s="8">
        <f>Z2*EXP(VAConTFP!AA2/100)</f>
        <v>99.81369034196503</v>
      </c>
    </row>
    <row r="3" spans="1:27" ht="15">
      <c r="A3" s="63" t="s">
        <v>104</v>
      </c>
      <c r="B3" s="46" t="s">
        <v>22</v>
      </c>
      <c r="C3" s="8">
        <f>D3/EXP(VAConTFP!D3/100)</f>
        <v>77.74948602619618</v>
      </c>
      <c r="D3" s="8">
        <f>E3/EXP(VAConTFP!E3/100)</f>
        <v>74.50797462052347</v>
      </c>
      <c r="E3" s="8">
        <f>F3/EXP(VAConTFP!F3/100)</f>
        <v>76.27722264171139</v>
      </c>
      <c r="F3" s="8">
        <f>G3/EXP(VAConTFP!G3/100)</f>
        <v>78.05572133558366</v>
      </c>
      <c r="G3" s="8">
        <f>H3/EXP(VAConTFP!H3/100)</f>
        <v>78.59867307408138</v>
      </c>
      <c r="H3" s="8">
        <f>I3/EXP(VAConTFP!I3/100)</f>
        <v>80.62311179862589</v>
      </c>
      <c r="I3" s="8">
        <f>J3/EXP(VAConTFP!J3/100)</f>
        <v>111.70714230937041</v>
      </c>
      <c r="J3" s="8">
        <f>K3/EXP(VAConTFP!K3/100)</f>
        <v>108.20661535097712</v>
      </c>
      <c r="K3" s="8">
        <f>L3/EXP(VAConTFP!L3/100)</f>
        <v>104.39979594872617</v>
      </c>
      <c r="L3" s="8">
        <f>M3/EXP(VAConTFP!M3/100)</f>
        <v>100.39178098601928</v>
      </c>
      <c r="M3" s="8">
        <f>N3/EXP(VAConTFP!N3/100)</f>
        <v>104.92830697754691</v>
      </c>
      <c r="N3" s="8">
        <f>O3/EXP(VAConTFP!O3/100)</f>
        <v>98.75683521354195</v>
      </c>
      <c r="O3" s="8">
        <f>P3/EXP(VAConTFP!P3/100)</f>
        <v>101.35787415713328</v>
      </c>
      <c r="P3" s="8">
        <f>Q3/EXP(VAConTFP!Q3/100)</f>
        <v>99.89651763127983</v>
      </c>
      <c r="Q3" s="8">
        <f>R3/EXP(VAConTFP!R3/100)</f>
        <v>104.31813523320184</v>
      </c>
      <c r="R3" s="8">
        <f>S3/EXP(VAConTFP!S3/100)</f>
        <v>105.54435034416434</v>
      </c>
      <c r="S3" s="8">
        <f>T3/EXP(VAConTFP!T3/100)</f>
        <v>108.04488938970988</v>
      </c>
      <c r="T3" s="8">
        <f>U3/EXP(VAConTFP!U3/100)</f>
        <v>114.67111815656747</v>
      </c>
      <c r="U3" s="8">
        <f>V3/EXP(VAConTFP!V3/100)</f>
        <v>110.38634089111822</v>
      </c>
      <c r="V3" s="8">
        <f>W3/EXP(VAConTFP!W3/100)</f>
        <v>105.19245624719838</v>
      </c>
      <c r="W3" s="8">
        <v>100</v>
      </c>
      <c r="X3" s="8">
        <f>W3*EXP(VAConTFP!X3/100)</f>
        <v>98.56931718445203</v>
      </c>
      <c r="Y3" s="8">
        <f>X3*EXP(VAConTFP!Y3/100)</f>
        <v>97.28948860415423</v>
      </c>
      <c r="Z3" s="8">
        <f>Y3*EXP(VAConTFP!Z3/100)</f>
        <v>99.5766662017202</v>
      </c>
      <c r="AA3" s="8">
        <f>Z3*EXP(VAConTFP!AA3/100)</f>
        <v>98.33647892291056</v>
      </c>
    </row>
    <row r="4" spans="1:27" ht="15">
      <c r="A4" s="63" t="s">
        <v>105</v>
      </c>
      <c r="B4" s="46" t="s">
        <v>23</v>
      </c>
      <c r="C4" s="8">
        <f>D4/EXP(VAConTFP!D4/100)</f>
        <v>45.0706741374928</v>
      </c>
      <c r="D4" s="8">
        <f>E4/EXP(VAConTFP!E4/100)</f>
        <v>43.985555249214016</v>
      </c>
      <c r="E4" s="8">
        <f>F4/EXP(VAConTFP!F4/100)</f>
        <v>45.49624543317121</v>
      </c>
      <c r="F4" s="8">
        <f>G4/EXP(VAConTFP!G4/100)</f>
        <v>49.8084107937052</v>
      </c>
      <c r="G4" s="8">
        <f>H4/EXP(VAConTFP!H4/100)</f>
        <v>49.15197786653288</v>
      </c>
      <c r="H4" s="8">
        <f>I4/EXP(VAConTFP!I4/100)</f>
        <v>57.62639448284775</v>
      </c>
      <c r="I4" s="8">
        <f>J4/EXP(VAConTFP!J4/100)</f>
        <v>64.54577246022345</v>
      </c>
      <c r="J4" s="8">
        <f>K4/EXP(VAConTFP!K4/100)</f>
        <v>68.1425103811786</v>
      </c>
      <c r="K4" s="8">
        <f>L4/EXP(VAConTFP!L4/100)</f>
        <v>81.13883400265875</v>
      </c>
      <c r="L4" s="8">
        <f>M4/EXP(VAConTFP!M4/100)</f>
        <v>98.83231456229797</v>
      </c>
      <c r="M4" s="8">
        <f>N4/EXP(VAConTFP!N4/100)</f>
        <v>92.32674869047685</v>
      </c>
      <c r="N4" s="8">
        <f>O4/EXP(VAConTFP!O4/100)</f>
        <v>78.03469253376754</v>
      </c>
      <c r="O4" s="8">
        <f>P4/EXP(VAConTFP!P4/100)</f>
        <v>77.27177536764377</v>
      </c>
      <c r="P4" s="8">
        <f>Q4/EXP(VAConTFP!Q4/100)</f>
        <v>79.93702572594717</v>
      </c>
      <c r="Q4" s="8">
        <f>R4/EXP(VAConTFP!R4/100)</f>
        <v>80.01768826857005</v>
      </c>
      <c r="R4" s="8">
        <f>S4/EXP(VAConTFP!S4/100)</f>
        <v>84.21531645276707</v>
      </c>
      <c r="S4" s="8">
        <f>T4/EXP(VAConTFP!T4/100)</f>
        <v>85.24133617212782</v>
      </c>
      <c r="T4" s="8">
        <f>U4/EXP(VAConTFP!U4/100)</f>
        <v>85.8227974912099</v>
      </c>
      <c r="U4" s="8">
        <f>V4/EXP(VAConTFP!V4/100)</f>
        <v>88.48042367490922</v>
      </c>
      <c r="V4" s="8">
        <f>W4/EXP(VAConTFP!W4/100)</f>
        <v>94.6552429234509</v>
      </c>
      <c r="W4" s="8">
        <v>100</v>
      </c>
      <c r="X4" s="8">
        <f>W4*EXP(VAConTFP!X4/100)</f>
        <v>109.20234065431391</v>
      </c>
      <c r="Y4" s="8">
        <f>X4*EXP(VAConTFP!Y4/100)</f>
        <v>107.12590868995099</v>
      </c>
      <c r="Z4" s="8">
        <f>Y4*EXP(VAConTFP!Z4/100)</f>
        <v>105.13183242203486</v>
      </c>
      <c r="AA4" s="8">
        <f>Z4*EXP(VAConTFP!AA4/100)</f>
        <v>96.4776072734066</v>
      </c>
    </row>
    <row r="5" spans="1:27" ht="15">
      <c r="A5" s="63" t="s">
        <v>106</v>
      </c>
      <c r="B5" s="46" t="s">
        <v>24</v>
      </c>
      <c r="C5" s="8">
        <f>D5/EXP(VAConTFP!D5/100)</f>
        <v>147.02575714856636</v>
      </c>
      <c r="D5" s="8">
        <f>E5/EXP(VAConTFP!E5/100)</f>
        <v>135.95293919416082</v>
      </c>
      <c r="E5" s="8">
        <f>F5/EXP(VAConTFP!F5/100)</f>
        <v>130.64854592261204</v>
      </c>
      <c r="F5" s="8">
        <f>G5/EXP(VAConTFP!G5/100)</f>
        <v>123.91884151994779</v>
      </c>
      <c r="G5" s="8">
        <f>H5/EXP(VAConTFP!H5/100)</f>
        <v>122.87697671177162</v>
      </c>
      <c r="H5" s="8">
        <f>I5/EXP(VAConTFP!I5/100)</f>
        <v>128.58565210889782</v>
      </c>
      <c r="I5" s="8">
        <f>J5/EXP(VAConTFP!J5/100)</f>
        <v>111.55172643280746</v>
      </c>
      <c r="J5" s="8">
        <f>K5/EXP(VAConTFP!K5/100)</f>
        <v>114.63626667088893</v>
      </c>
      <c r="K5" s="8">
        <f>L5/EXP(VAConTFP!L5/100)</f>
        <v>110.61444748963271</v>
      </c>
      <c r="L5" s="8">
        <f>M5/EXP(VAConTFP!M5/100)</f>
        <v>100.57226276025594</v>
      </c>
      <c r="M5" s="8">
        <f>N5/EXP(VAConTFP!N5/100)</f>
        <v>106.55177749561919</v>
      </c>
      <c r="N5" s="8">
        <f>O5/EXP(VAConTFP!O5/100)</f>
        <v>107.44379218346506</v>
      </c>
      <c r="O5" s="8">
        <f>P5/EXP(VAConTFP!P5/100)</f>
        <v>104.17759320286544</v>
      </c>
      <c r="P5" s="8">
        <f>Q5/EXP(VAConTFP!Q5/100)</f>
        <v>106.08368131437703</v>
      </c>
      <c r="Q5" s="8">
        <f>R5/EXP(VAConTFP!R5/100)</f>
        <v>109.69945809998777</v>
      </c>
      <c r="R5" s="8">
        <f>S5/EXP(VAConTFP!S5/100)</f>
        <v>113.1805403877445</v>
      </c>
      <c r="S5" s="8">
        <f>T5/EXP(VAConTFP!T5/100)</f>
        <v>119.10783121731592</v>
      </c>
      <c r="T5" s="8">
        <f>U5/EXP(VAConTFP!U5/100)</f>
        <v>122.39511782557021</v>
      </c>
      <c r="U5" s="8">
        <f>V5/EXP(VAConTFP!V5/100)</f>
        <v>119.9136704778554</v>
      </c>
      <c r="V5" s="8">
        <f>W5/EXP(VAConTFP!W5/100)</f>
        <v>106.22489583639484</v>
      </c>
      <c r="W5" s="8">
        <v>100</v>
      </c>
      <c r="X5" s="8">
        <f>W5*EXP(VAConTFP!X5/100)</f>
        <v>99.35200789397778</v>
      </c>
      <c r="Y5" s="8">
        <f>X5*EXP(VAConTFP!Y5/100)</f>
        <v>93.8180434621537</v>
      </c>
      <c r="Z5" s="8">
        <f>Y5*EXP(VAConTFP!Z5/100)</f>
        <v>89.13108093494748</v>
      </c>
      <c r="AA5" s="8">
        <f>Z5*EXP(VAConTFP!AA5/100)</f>
        <v>85.44185569352615</v>
      </c>
    </row>
    <row r="6" spans="1:27" ht="15">
      <c r="A6" s="63" t="s">
        <v>107</v>
      </c>
      <c r="B6" s="46" t="s">
        <v>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">
      <c r="A7" s="63" t="s">
        <v>108</v>
      </c>
      <c r="B7" s="46" t="s">
        <v>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">
      <c r="A8" s="63" t="s">
        <v>109</v>
      </c>
      <c r="B8" s="46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">
      <c r="A9" s="63" t="s">
        <v>110</v>
      </c>
      <c r="B9" s="46" t="s">
        <v>28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">
      <c r="A10" s="63" t="s">
        <v>111</v>
      </c>
      <c r="B10" s="46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">
      <c r="A11" s="63" t="s">
        <v>112</v>
      </c>
      <c r="B11" s="46" t="s">
        <v>83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">
      <c r="A12" s="63" t="s">
        <v>113</v>
      </c>
      <c r="B12" s="46" t="s">
        <v>84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">
      <c r="A13" s="63" t="s">
        <v>114</v>
      </c>
      <c r="B13" s="46" t="s">
        <v>30</v>
      </c>
      <c r="C13" s="8">
        <f>D13/EXP(VAConTFP!D13/100)</f>
        <v>93.86705025911718</v>
      </c>
      <c r="D13" s="8">
        <f>E13/EXP(VAConTFP!E13/100)</f>
        <v>91.24340403030052</v>
      </c>
      <c r="E13" s="8">
        <f>F13/EXP(VAConTFP!F13/100)</f>
        <v>80.60492082228403</v>
      </c>
      <c r="F13" s="8">
        <f>G13/EXP(VAConTFP!G13/100)</f>
        <v>84.48949724979818</v>
      </c>
      <c r="G13" s="8">
        <f>H13/EXP(VAConTFP!H13/100)</f>
        <v>83.70317956921534</v>
      </c>
      <c r="H13" s="8">
        <f>I13/EXP(VAConTFP!I13/100)</f>
        <v>85.42274876613065</v>
      </c>
      <c r="I13" s="8">
        <f>J13/EXP(VAConTFP!J13/100)</f>
        <v>86.85232012043262</v>
      </c>
      <c r="J13" s="8">
        <f>K13/EXP(VAConTFP!K13/100)</f>
        <v>78.74374172878899</v>
      </c>
      <c r="K13" s="8">
        <f>L13/EXP(VAConTFP!L13/100)</f>
        <v>85.1950323024579</v>
      </c>
      <c r="L13" s="8">
        <f>M13/EXP(VAConTFP!M13/100)</f>
        <v>78.15090040718194</v>
      </c>
      <c r="M13" s="8">
        <f>N13/EXP(VAConTFP!N13/100)</f>
        <v>77.27896808628678</v>
      </c>
      <c r="N13" s="8">
        <f>O13/EXP(VAConTFP!O13/100)</f>
        <v>82.94977323860019</v>
      </c>
      <c r="O13" s="8">
        <f>P13/EXP(VAConTFP!P13/100)</f>
        <v>83.11098825908977</v>
      </c>
      <c r="P13" s="8">
        <f>Q13/EXP(VAConTFP!Q13/100)</f>
        <v>89.70658391993231</v>
      </c>
      <c r="Q13" s="8">
        <f>R13/EXP(VAConTFP!R13/100)</f>
        <v>89.24513556549407</v>
      </c>
      <c r="R13" s="8">
        <f>S13/EXP(VAConTFP!S13/100)</f>
        <v>90.85879383819184</v>
      </c>
      <c r="S13" s="8">
        <f>T13/EXP(VAConTFP!T13/100)</f>
        <v>95.64522776004027</v>
      </c>
      <c r="T13" s="8">
        <f>U13/EXP(VAConTFP!U13/100)</f>
        <v>101.91337204564161</v>
      </c>
      <c r="U13" s="8">
        <f>V13/EXP(VAConTFP!V13/100)</f>
        <v>104.44112510423057</v>
      </c>
      <c r="V13" s="8">
        <f>W13/EXP(VAConTFP!W13/100)</f>
        <v>103.89021212364155</v>
      </c>
      <c r="W13" s="8">
        <v>100</v>
      </c>
      <c r="X13" s="8">
        <f>W13*EXP(VAConTFP!X13/100)</f>
        <v>99.20795779176127</v>
      </c>
      <c r="Y13" s="8">
        <f>X13*EXP(VAConTFP!Y13/100)</f>
        <v>96.41510563482336</v>
      </c>
      <c r="Z13" s="8">
        <f>Y13*EXP(VAConTFP!Z13/100)</f>
        <v>94.27097860338405</v>
      </c>
      <c r="AA13" s="8">
        <f>Z13*EXP(VAConTFP!AA13/100)</f>
        <v>92.17533994640867</v>
      </c>
    </row>
    <row r="14" spans="1:27" ht="15">
      <c r="A14" s="63" t="s">
        <v>115</v>
      </c>
      <c r="B14" s="46" t="s">
        <v>31</v>
      </c>
      <c r="C14" s="8">
        <f>D14/EXP(VAConTFP!D14/100)</f>
        <v>125.7224977189965</v>
      </c>
      <c r="D14" s="8">
        <f>E14/EXP(VAConTFP!E14/100)</f>
        <v>131.8371603932713</v>
      </c>
      <c r="E14" s="8">
        <f>F14/EXP(VAConTFP!F14/100)</f>
        <v>136.0356399473113</v>
      </c>
      <c r="F14" s="8">
        <f>G14/EXP(VAConTFP!G14/100)</f>
        <v>135.46171230278767</v>
      </c>
      <c r="G14" s="8">
        <f>H14/EXP(VAConTFP!H14/100)</f>
        <v>141.95316355413874</v>
      </c>
      <c r="H14" s="8">
        <f>I14/EXP(VAConTFP!I14/100)</f>
        <v>137.98474394362248</v>
      </c>
      <c r="I14" s="8">
        <f>J14/EXP(VAConTFP!J14/100)</f>
        <v>128.0948624533997</v>
      </c>
      <c r="J14" s="8">
        <f>K14/EXP(VAConTFP!K14/100)</f>
        <v>125.80134267714247</v>
      </c>
      <c r="K14" s="8">
        <f>L14/EXP(VAConTFP!L14/100)</f>
        <v>112.93052540497277</v>
      </c>
      <c r="L14" s="8">
        <f>M14/EXP(VAConTFP!M14/100)</f>
        <v>83.2029571334042</v>
      </c>
      <c r="M14" s="8">
        <f>N14/EXP(VAConTFP!N14/100)</f>
        <v>85.39357834041866</v>
      </c>
      <c r="N14" s="8">
        <f>O14/EXP(VAConTFP!O14/100)</f>
        <v>76.56787100890708</v>
      </c>
      <c r="O14" s="8">
        <f>P14/EXP(VAConTFP!P14/100)</f>
        <v>84.58112045855037</v>
      </c>
      <c r="P14" s="8">
        <f>Q14/EXP(VAConTFP!Q14/100)</f>
        <v>90.28551737290866</v>
      </c>
      <c r="Q14" s="8">
        <f>R14/EXP(VAConTFP!R14/100)</f>
        <v>98.95499450500948</v>
      </c>
      <c r="R14" s="8">
        <f>S14/EXP(VAConTFP!S14/100)</f>
        <v>101.79582518191829</v>
      </c>
      <c r="S14" s="8">
        <f>T14/EXP(VAConTFP!T14/100)</f>
        <v>110.74354338899687</v>
      </c>
      <c r="T14" s="8">
        <f>U14/EXP(VAConTFP!U14/100)</f>
        <v>110.55278598188723</v>
      </c>
      <c r="U14" s="8">
        <f>V14/EXP(VAConTFP!V14/100)</f>
        <v>114.9813258453976</v>
      </c>
      <c r="V14" s="8">
        <f>W14/EXP(VAConTFP!W14/100)</f>
        <v>112.84784830727327</v>
      </c>
      <c r="W14" s="8">
        <v>100</v>
      </c>
      <c r="X14" s="8">
        <f>W14*EXP(VAConTFP!X14/100)</f>
        <v>98.38637279356023</v>
      </c>
      <c r="Y14" s="8">
        <f>X14*EXP(VAConTFP!Y14/100)</f>
        <v>93.69133121953948</v>
      </c>
      <c r="Z14" s="8">
        <f>Y14*EXP(VAConTFP!Z14/100)</f>
        <v>94.64328826512616</v>
      </c>
      <c r="AA14" s="8">
        <f>Z14*EXP(VAConTFP!AA14/100)</f>
        <v>95.2284784941138</v>
      </c>
    </row>
    <row r="15" spans="1:27" ht="15">
      <c r="A15" s="63" t="s">
        <v>116</v>
      </c>
      <c r="B15" s="47" t="s">
        <v>85</v>
      </c>
      <c r="C15" s="8">
        <f>D15/EXP(VAConTFP!D15/100)</f>
        <v>254.51885317114747</v>
      </c>
      <c r="D15" s="8">
        <f>E15/EXP(VAConTFP!E15/100)</f>
        <v>244.65683761519753</v>
      </c>
      <c r="E15" s="8">
        <f>F15/EXP(VAConTFP!F15/100)</f>
        <v>254.21811413261764</v>
      </c>
      <c r="F15" s="8">
        <f>G15/EXP(VAConTFP!G15/100)</f>
        <v>256.10004468730614</v>
      </c>
      <c r="G15" s="8">
        <f>H15/EXP(VAConTFP!H15/100)</f>
        <v>254.90740555063743</v>
      </c>
      <c r="H15" s="8">
        <f>I15/EXP(VAConTFP!I15/100)</f>
        <v>252.83371875796658</v>
      </c>
      <c r="I15" s="8">
        <f>J15/EXP(VAConTFP!J15/100)</f>
        <v>237.12292619754749</v>
      </c>
      <c r="J15" s="8">
        <f>K15/EXP(VAConTFP!K15/100)</f>
        <v>224.60742173811178</v>
      </c>
      <c r="K15" s="8">
        <f>L15/EXP(VAConTFP!L15/100)</f>
        <v>204.83503435991759</v>
      </c>
      <c r="L15" s="8">
        <f>M15/EXP(VAConTFP!M15/100)</f>
        <v>162.37301386606094</v>
      </c>
      <c r="M15" s="8">
        <f>N15/EXP(VAConTFP!N15/100)</f>
        <v>167.3432544266029</v>
      </c>
      <c r="N15" s="8">
        <f>O15/EXP(VAConTFP!O15/100)</f>
        <v>147.05808038975294</v>
      </c>
      <c r="O15" s="8">
        <f>P15/EXP(VAConTFP!P15/100)</f>
        <v>134.32201845165275</v>
      </c>
      <c r="P15" s="8">
        <f>Q15/EXP(VAConTFP!Q15/100)</f>
        <v>126.40586894084976</v>
      </c>
      <c r="Q15" s="8">
        <f>R15/EXP(VAConTFP!R15/100)</f>
        <v>128.28912863204974</v>
      </c>
      <c r="R15" s="8">
        <f>S15/EXP(VAConTFP!S15/100)</f>
        <v>122.82415469479527</v>
      </c>
      <c r="S15" s="8">
        <f>T15/EXP(VAConTFP!T15/100)</f>
        <v>119.5809677859065</v>
      </c>
      <c r="T15" s="8">
        <f>U15/EXP(VAConTFP!U15/100)</f>
        <v>119.55133805519016</v>
      </c>
      <c r="U15" s="8">
        <f>V15/EXP(VAConTFP!V15/100)</f>
        <v>111.34261163521028</v>
      </c>
      <c r="V15" s="8">
        <f>W15/EXP(VAConTFP!W15/100)</f>
        <v>100.53275986814941</v>
      </c>
      <c r="W15" s="8">
        <v>100</v>
      </c>
      <c r="X15" s="8">
        <f>W15*EXP(VAConTFP!X15/100)</f>
        <v>87.60628651316316</v>
      </c>
      <c r="Y15" s="8">
        <f>X15*EXP(VAConTFP!Y15/100)</f>
        <v>80.68808800953725</v>
      </c>
      <c r="Z15" s="8">
        <f>Y15*EXP(VAConTFP!Z15/100)</f>
        <v>75.6679492812854</v>
      </c>
      <c r="AA15" s="8">
        <f>Z15*EXP(VAConTFP!AA15/100)</f>
        <v>71.37794978394462</v>
      </c>
    </row>
    <row r="16" spans="1:27" ht="15">
      <c r="A16" s="63" t="s">
        <v>117</v>
      </c>
      <c r="B16" s="47" t="s">
        <v>32</v>
      </c>
      <c r="C16" s="8">
        <f>D16/EXP(VAConTFP!D16/100)</f>
        <v>221.46838037242338</v>
      </c>
      <c r="D16" s="8">
        <f>E16/EXP(VAConTFP!E16/100)</f>
        <v>207.66246992517054</v>
      </c>
      <c r="E16" s="8">
        <f>F16/EXP(VAConTFP!F16/100)</f>
        <v>213.82502602338442</v>
      </c>
      <c r="F16" s="8">
        <f>G16/EXP(VAConTFP!G16/100)</f>
        <v>197.79856526007842</v>
      </c>
      <c r="G16" s="8">
        <f>H16/EXP(VAConTFP!H16/100)</f>
        <v>193.87498413336098</v>
      </c>
      <c r="H16" s="8">
        <f>I16/EXP(VAConTFP!I16/100)</f>
        <v>194.70562538301334</v>
      </c>
      <c r="I16" s="8">
        <f>J16/EXP(VAConTFP!J16/100)</f>
        <v>181.13448449651693</v>
      </c>
      <c r="J16" s="8">
        <f>K16/EXP(VAConTFP!K16/100)</f>
        <v>175.30303643595317</v>
      </c>
      <c r="K16" s="8">
        <f>L16/EXP(VAConTFP!L16/100)</f>
        <v>168.1057010924902</v>
      </c>
      <c r="L16" s="8">
        <f>M16/EXP(VAConTFP!M16/100)</f>
        <v>153.18388068940826</v>
      </c>
      <c r="M16" s="8">
        <f>N16/EXP(VAConTFP!N16/100)</f>
        <v>146.96413810323176</v>
      </c>
      <c r="N16" s="8">
        <f>O16/EXP(VAConTFP!O16/100)</f>
        <v>129.40749640729484</v>
      </c>
      <c r="O16" s="8">
        <f>P16/EXP(VAConTFP!P16/100)</f>
        <v>125.79352753950477</v>
      </c>
      <c r="P16" s="8">
        <f>Q16/EXP(VAConTFP!Q16/100)</f>
        <v>122.52146752727283</v>
      </c>
      <c r="Q16" s="8">
        <f>R16/EXP(VAConTFP!R16/100)</f>
        <v>123.18668207793802</v>
      </c>
      <c r="R16" s="8">
        <f>S16/EXP(VAConTFP!S16/100)</f>
        <v>121.21052870284832</v>
      </c>
      <c r="S16" s="8">
        <f>T16/EXP(VAConTFP!T16/100)</f>
        <v>122.18095114154083</v>
      </c>
      <c r="T16" s="8">
        <f>U16/EXP(VAConTFP!U16/100)</f>
        <v>116.81282663047755</v>
      </c>
      <c r="U16" s="8">
        <f>V16/EXP(VAConTFP!V16/100)</f>
        <v>111.4143428085463</v>
      </c>
      <c r="V16" s="8">
        <f>W16/EXP(VAConTFP!W16/100)</f>
        <v>102.31407080117424</v>
      </c>
      <c r="W16" s="8">
        <v>100</v>
      </c>
      <c r="X16" s="8">
        <f>W16*EXP(VAConTFP!X16/100)</f>
        <v>97.61389359784836</v>
      </c>
      <c r="Y16" s="8">
        <f>X16*EXP(VAConTFP!Y16/100)</f>
        <v>93.41935548979595</v>
      </c>
      <c r="Z16" s="8">
        <f>Y16*EXP(VAConTFP!Z16/100)</f>
        <v>90.11665767703003</v>
      </c>
      <c r="AA16" s="8">
        <f>Z16*EXP(VAConTFP!AA16/100)</f>
        <v>88.69268393163152</v>
      </c>
    </row>
    <row r="17" spans="1:27" ht="15">
      <c r="A17" s="63" t="s">
        <v>118</v>
      </c>
      <c r="B17" s="47" t="s">
        <v>33</v>
      </c>
      <c r="C17" s="8">
        <f>D17/EXP(VAConTFP!D17/100)</f>
        <v>181.39724966683835</v>
      </c>
      <c r="D17" s="8">
        <f>E17/EXP(VAConTFP!E17/100)</f>
        <v>176.5359676568693</v>
      </c>
      <c r="E17" s="8">
        <f>F17/EXP(VAConTFP!F17/100)</f>
        <v>176.02882590094214</v>
      </c>
      <c r="F17" s="8">
        <f>G17/EXP(VAConTFP!G17/100)</f>
        <v>167.37461486674013</v>
      </c>
      <c r="G17" s="8">
        <f>H17/EXP(VAConTFP!H17/100)</f>
        <v>165.284882816735</v>
      </c>
      <c r="H17" s="8">
        <f>I17/EXP(VAConTFP!I17/100)</f>
        <v>156.50973945033692</v>
      </c>
      <c r="I17" s="8">
        <f>J17/EXP(VAConTFP!J17/100)</f>
        <v>134.54472206716574</v>
      </c>
      <c r="J17" s="8">
        <f>K17/EXP(VAConTFP!K17/100)</f>
        <v>132.7932770863632</v>
      </c>
      <c r="K17" s="8">
        <f>L17/EXP(VAConTFP!L17/100)</f>
        <v>119.01682510509896</v>
      </c>
      <c r="L17" s="8">
        <f>M17/EXP(VAConTFP!M17/100)</f>
        <v>112.77794256326888</v>
      </c>
      <c r="M17" s="8">
        <f>N17/EXP(VAConTFP!N17/100)</f>
        <v>116.62213567187129</v>
      </c>
      <c r="N17" s="8">
        <f>O17/EXP(VAConTFP!O17/100)</f>
        <v>107.32294975252496</v>
      </c>
      <c r="O17" s="8">
        <f>P17/EXP(VAConTFP!P17/100)</f>
        <v>112.81105260826266</v>
      </c>
      <c r="P17" s="8">
        <f>Q17/EXP(VAConTFP!Q17/100)</f>
        <v>109.1496598982448</v>
      </c>
      <c r="Q17" s="8">
        <f>R17/EXP(VAConTFP!R17/100)</f>
        <v>107.30437184379703</v>
      </c>
      <c r="R17" s="8">
        <f>S17/EXP(VAConTFP!S17/100)</f>
        <v>103.01680942685903</v>
      </c>
      <c r="S17" s="8">
        <f>T17/EXP(VAConTFP!T17/100)</f>
        <v>107.91503146917391</v>
      </c>
      <c r="T17" s="8">
        <f>U17/EXP(VAConTFP!U17/100)</f>
        <v>102.93976774824404</v>
      </c>
      <c r="U17" s="8">
        <f>V17/EXP(VAConTFP!V17/100)</f>
        <v>101.13024871008331</v>
      </c>
      <c r="V17" s="8">
        <f>W17/EXP(VAConTFP!W17/100)</f>
        <v>98.09035458105264</v>
      </c>
      <c r="W17" s="8">
        <v>100</v>
      </c>
      <c r="X17" s="8">
        <f>W17*EXP(VAConTFP!X17/100)</f>
        <v>101.68076921748784</v>
      </c>
      <c r="Y17" s="8">
        <f>X17*EXP(VAConTFP!Y17/100)</f>
        <v>103.26687486103162</v>
      </c>
      <c r="Z17" s="8">
        <f>Y17*EXP(VAConTFP!Z17/100)</f>
        <v>104.39804669222438</v>
      </c>
      <c r="AA17" s="8">
        <f>Z17*EXP(VAConTFP!AA17/100)</f>
        <v>106.8257772771141</v>
      </c>
    </row>
    <row r="18" spans="1:27" ht="15">
      <c r="A18" s="63" t="s">
        <v>119</v>
      </c>
      <c r="B18" s="47" t="s">
        <v>34</v>
      </c>
      <c r="C18" s="8">
        <f>D18/EXP(VAConTFP!D18/100)</f>
        <v>58.43457486515035</v>
      </c>
      <c r="D18" s="8">
        <f>E18/EXP(VAConTFP!E18/100)</f>
        <v>57.385470752367375</v>
      </c>
      <c r="E18" s="8">
        <f>F18/EXP(VAConTFP!F18/100)</f>
        <v>61.55190047701975</v>
      </c>
      <c r="F18" s="8">
        <f>G18/EXP(VAConTFP!G18/100)</f>
        <v>63.87356199820331</v>
      </c>
      <c r="G18" s="8">
        <f>H18/EXP(VAConTFP!H18/100)</f>
        <v>69.61459588740162</v>
      </c>
      <c r="H18" s="8">
        <f>I18/EXP(VAConTFP!I18/100)</f>
        <v>73.27212436840819</v>
      </c>
      <c r="I18" s="8">
        <f>J18/EXP(VAConTFP!J18/100)</f>
        <v>80.57085316061027</v>
      </c>
      <c r="J18" s="8">
        <f>K18/EXP(VAConTFP!K18/100)</f>
        <v>81.69246382021865</v>
      </c>
      <c r="K18" s="8">
        <f>L18/EXP(VAConTFP!L18/100)</f>
        <v>80.38428907033753</v>
      </c>
      <c r="L18" s="8">
        <f>M18/EXP(VAConTFP!M18/100)</f>
        <v>78.62344176952999</v>
      </c>
      <c r="M18" s="8">
        <f>N18/EXP(VAConTFP!N18/100)</f>
        <v>74.8152887751257</v>
      </c>
      <c r="N18" s="8">
        <f>O18/EXP(VAConTFP!O18/100)</f>
        <v>82.22210253518992</v>
      </c>
      <c r="O18" s="8">
        <f>P18/EXP(VAConTFP!P18/100)</f>
        <v>91.8754850951484</v>
      </c>
      <c r="P18" s="8">
        <f>Q18/EXP(VAConTFP!Q18/100)</f>
        <v>89.48443678136381</v>
      </c>
      <c r="Q18" s="8">
        <f>R18/EXP(VAConTFP!R18/100)</f>
        <v>95.1216262221699</v>
      </c>
      <c r="R18" s="8">
        <f>S18/EXP(VAConTFP!S18/100)</f>
        <v>95.07910342868765</v>
      </c>
      <c r="S18" s="8">
        <f>T18/EXP(VAConTFP!T18/100)</f>
        <v>111.56894450925263</v>
      </c>
      <c r="T18" s="8">
        <f>U18/EXP(VAConTFP!U18/100)</f>
        <v>98.850831589901</v>
      </c>
      <c r="U18" s="8">
        <f>V18/EXP(VAConTFP!V18/100)</f>
        <v>100.76878174907074</v>
      </c>
      <c r="V18" s="8">
        <f>W18/EXP(VAConTFP!W18/100)</f>
        <v>100.43218595652618</v>
      </c>
      <c r="W18" s="8">
        <v>100</v>
      </c>
      <c r="X18" s="8">
        <f>W18*EXP(VAConTFP!X18/100)</f>
        <v>84.04728585999798</v>
      </c>
      <c r="Y18" s="8">
        <f>X18*EXP(VAConTFP!Y18/100)</f>
        <v>78.90251616817564</v>
      </c>
      <c r="Z18" s="8">
        <f>Y18*EXP(VAConTFP!Z18/100)</f>
        <v>73.08261548297592</v>
      </c>
      <c r="AA18" s="8">
        <f>Z18*EXP(VAConTFP!AA18/100)</f>
        <v>64.16778028806658</v>
      </c>
    </row>
    <row r="19" spans="1:22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M2" sqref="M2:M40"/>
      <selection pane="topRight" activeCell="M2" sqref="M2:M40"/>
      <selection pane="bottomLeft" activeCell="M2" sqref="M2:M40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  <col min="23" max="23" width="10.7109375" style="0" bestFit="1" customWidth="1"/>
  </cols>
  <sheetData>
    <row r="1" spans="1:2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39"/>
      <c r="D2" s="6">
        <f>(LN(VA_QI!D2)-LN(VA_QI!C2))*100</f>
        <v>2.767724410235539</v>
      </c>
      <c r="E2" s="6">
        <f>(LN(VA_QI!E2)-LN(VA_QI!D2))*100</f>
        <v>3.277160049165273</v>
      </c>
      <c r="F2" s="6">
        <f>(LN(VA_QI!F2)-LN(VA_QI!E2))*100</f>
        <v>4.5591702385805455</v>
      </c>
      <c r="G2" s="6">
        <f>(LN(VA_QI!G2)-LN(VA_QI!F2))*100</f>
        <v>4.91175436049307</v>
      </c>
      <c r="H2" s="6">
        <f>(LN(VA_QI!H2)-LN(VA_QI!G2))*100</f>
        <v>4.703404631421737</v>
      </c>
      <c r="I2" s="6">
        <f>(LN(VA_QI!I2)-LN(VA_QI!H2))*100</f>
        <v>1.3765676039013464</v>
      </c>
      <c r="J2" s="6">
        <f>(LN(VA_QI!J2)-LN(VA_QI!I2))*100</f>
        <v>3.794194054229205</v>
      </c>
      <c r="K2" s="6">
        <f>(LN(VA_QI!K2)-LN(VA_QI!J2))*100</f>
        <v>0.6627641193551526</v>
      </c>
      <c r="L2" s="6">
        <f>(LN(VA_QI!L2)-LN(VA_QI!K2))*100</f>
        <v>-3.953858593259696</v>
      </c>
      <c r="M2" s="6">
        <f>(LN(VA_QI!M2)-LN(VA_QI!L2))*100</f>
        <v>3.3496699037293354</v>
      </c>
      <c r="N2" s="6">
        <f>(LN(VA_QI!N2)-LN(VA_QI!M2))*100</f>
        <v>1.5549104899728938</v>
      </c>
      <c r="O2" s="6">
        <f>(LN(VA_QI!O2)-LN(VA_QI!N2))*100</f>
        <v>2.614264567020541</v>
      </c>
      <c r="P2" s="6">
        <f>(LN(VA_QI!P2)-LN(VA_QI!O2))*100</f>
        <v>3.7530068172282327</v>
      </c>
      <c r="Q2" s="6">
        <f>(LN(VA_QI!Q2)-LN(VA_QI!P2))*100</f>
        <v>5.233027521063338</v>
      </c>
      <c r="R2" s="6">
        <f>(LN(VA_QI!R2)-LN(VA_QI!Q2))*100</f>
        <v>4.567548647809616</v>
      </c>
      <c r="S2" s="6">
        <f>(LN(VA_QI!S2)-LN(VA_QI!R2))*100</f>
        <v>6.099962226215716</v>
      </c>
      <c r="T2" s="6">
        <f>(LN(VA_QI!T2)-LN(VA_QI!S2))*100</f>
        <v>6.263392988055205</v>
      </c>
      <c r="U2" s="6">
        <f>(LN(VA_QI!U2)-LN(VA_QI!T2))*100</f>
        <v>3.4730544845356093</v>
      </c>
      <c r="V2" s="6">
        <f>(LN(VA_QI!V2)-LN(VA_QI!U2))*100</f>
        <v>1.884458061326555</v>
      </c>
      <c r="W2" s="6">
        <f>(LN(VA_QI!W2)-LN(VA_QI!V2))*100</f>
        <v>3.711947540974947</v>
      </c>
      <c r="X2" s="6">
        <f>(LN(VA_QI!X2)-LN(VA_QI!W2))*100</f>
        <v>6.096861932548148</v>
      </c>
      <c r="Y2" s="6">
        <f>(LN(VA_QI!Y2)-LN(VA_QI!X2))*100</f>
        <v>3.8737707023368984</v>
      </c>
      <c r="Z2" s="6">
        <f>(LN(VA_QI!Z2)-LN(VA_QI!Y2))*100</f>
        <v>4.819336581958744</v>
      </c>
      <c r="AA2" s="6">
        <f>(LN(VA_QI!AA2)-LN(VA_QI!Z2))*100</f>
        <v>4.300699067892655</v>
      </c>
    </row>
    <row r="3" spans="1:27" ht="15">
      <c r="A3" s="63" t="s">
        <v>104</v>
      </c>
      <c r="B3" s="46" t="s">
        <v>22</v>
      </c>
      <c r="C3" s="39"/>
      <c r="D3" s="6">
        <f>(LN(VA_QI!D3)-LN(VA_QI!C3))*100</f>
        <v>3.403110707787871</v>
      </c>
      <c r="E3" s="6">
        <f>(LN(VA_QI!E3)-LN(VA_QI!D3))*100</f>
        <v>1.250922293769996</v>
      </c>
      <c r="F3" s="6">
        <f>(LN(VA_QI!F3)-LN(VA_QI!E3))*100</f>
        <v>1.694851619424842</v>
      </c>
      <c r="G3" s="6">
        <f>(LN(VA_QI!G3)-LN(VA_QI!F3))*100</f>
        <v>2.508251855064625</v>
      </c>
      <c r="H3" s="6">
        <f>(LN(VA_QI!H3)-LN(VA_QI!G3))*100</f>
        <v>3.665026525017634</v>
      </c>
      <c r="I3" s="6">
        <f>(LN(VA_QI!I3)-LN(VA_QI!H3))*100</f>
        <v>-1.242959168152069</v>
      </c>
      <c r="J3" s="6">
        <f>(LN(VA_QI!J3)-LN(VA_QI!I3))*100</f>
        <v>0.6479915612960241</v>
      </c>
      <c r="K3" s="6">
        <f>(LN(VA_QI!K3)-LN(VA_QI!J3))*100</f>
        <v>0.038778615444723386</v>
      </c>
      <c r="L3" s="6">
        <f>(LN(VA_QI!L3)-LN(VA_QI!K3))*100</f>
        <v>-0.04760899917419792</v>
      </c>
      <c r="M3" s="6">
        <f>(LN(VA_QI!M3)-LN(VA_QI!L3))*100</f>
        <v>3.7771344948628993</v>
      </c>
      <c r="N3" s="6">
        <f>(LN(VA_QI!N3)-LN(VA_QI!M3))*100</f>
        <v>1.7522021726275483</v>
      </c>
      <c r="O3" s="6">
        <f>(LN(VA_QI!O3)-LN(VA_QI!N3))*100</f>
        <v>4.450273669581328</v>
      </c>
      <c r="P3" s="6">
        <f>(LN(VA_QI!P3)-LN(VA_QI!O3))*100</f>
        <v>3.0433041091783686</v>
      </c>
      <c r="Q3" s="6">
        <f>(LN(VA_QI!Q3)-LN(VA_QI!P3))*100</f>
        <v>2.9338560455858698</v>
      </c>
      <c r="R3" s="6">
        <f>(LN(VA_QI!R3)-LN(VA_QI!Q3))*100</f>
        <v>2.7741511632708438</v>
      </c>
      <c r="S3" s="6">
        <f>(LN(VA_QI!S3)-LN(VA_QI!R3))*100</f>
        <v>2.3430492144346893</v>
      </c>
      <c r="T3" s="6">
        <f>(LN(VA_QI!T3)-LN(VA_QI!S3))*100</f>
        <v>3.8359668776324796</v>
      </c>
      <c r="U3" s="6">
        <f>(LN(VA_QI!U3)-LN(VA_QI!T3))*100</f>
        <v>-0.3763242976809522</v>
      </c>
      <c r="V3" s="6">
        <f>(LN(VA_QI!V3)-LN(VA_QI!U3))*100</f>
        <v>-0.6556691837224626</v>
      </c>
      <c r="W3" s="6">
        <f>(LN(VA_QI!W3)-LN(VA_QI!V3))*100</f>
        <v>0.19138070730226886</v>
      </c>
      <c r="X3" s="6">
        <f>(LN(VA_QI!X3)-LN(VA_QI!W3))*100</f>
        <v>2.0530936272783684</v>
      </c>
      <c r="Y3" s="6">
        <f>(LN(VA_QI!Y3)-LN(VA_QI!X3))*100</f>
        <v>2.478311832354141</v>
      </c>
      <c r="Z3" s="6">
        <f>(LN(VA_QI!Z3)-LN(VA_QI!Y3))*100</f>
        <v>6.3126129594914815</v>
      </c>
      <c r="AA3" s="6">
        <f>(LN(VA_QI!AA3)-LN(VA_QI!Z3))*100</f>
        <v>2.6699762501082525</v>
      </c>
    </row>
    <row r="4" spans="1:27" ht="15">
      <c r="A4" s="63" t="s">
        <v>105</v>
      </c>
      <c r="B4" s="46" t="s">
        <v>23</v>
      </c>
      <c r="C4" s="39"/>
      <c r="D4" s="6">
        <f>(LN(VA_QI!D4)-LN(VA_QI!C4))*100</f>
        <v>0.3977279876927753</v>
      </c>
      <c r="E4" s="6">
        <f>(LN(VA_QI!E4)-LN(VA_QI!D4))*100</f>
        <v>0.7903871502183968</v>
      </c>
      <c r="F4" s="6">
        <f>(LN(VA_QI!F4)-LN(VA_QI!E4))*100</f>
        <v>6.882214106160722</v>
      </c>
      <c r="G4" s="6">
        <f>(LN(VA_QI!G4)-LN(VA_QI!F4))*100</f>
        <v>-3.592802484775115</v>
      </c>
      <c r="H4" s="6">
        <f>(LN(VA_QI!H4)-LN(VA_QI!G4))*100</f>
        <v>13.605051569846704</v>
      </c>
      <c r="I4" s="6">
        <f>(LN(VA_QI!I4)-LN(VA_QI!H4))*100</f>
        <v>7.03538382068416</v>
      </c>
      <c r="J4" s="6">
        <f>(LN(VA_QI!J4)-LN(VA_QI!I4))*100</f>
        <v>3.6262005425280464</v>
      </c>
      <c r="K4" s="6">
        <f>(LN(VA_QI!K4)-LN(VA_QI!J4))*100</f>
        <v>14.488427898932521</v>
      </c>
      <c r="L4" s="6">
        <f>(LN(VA_QI!L4)-LN(VA_QI!K4))*100</f>
        <v>16.94707358478791</v>
      </c>
      <c r="M4" s="6">
        <f>(LN(VA_QI!M4)-LN(VA_QI!L4))*100</f>
        <v>-10.849335578052166</v>
      </c>
      <c r="N4" s="6">
        <f>(LN(VA_QI!N4)-LN(VA_QI!M4))*100</f>
        <v>-8.628822401126701</v>
      </c>
      <c r="O4" s="6">
        <f>(LN(VA_QI!O4)-LN(VA_QI!N4))*100</f>
        <v>-1.7943152372464688</v>
      </c>
      <c r="P4" s="6">
        <f>(LN(VA_QI!P4)-LN(VA_QI!O4))*100</f>
        <v>1.678585645778341</v>
      </c>
      <c r="Q4" s="6">
        <f>(LN(VA_QI!Q4)-LN(VA_QI!P4))*100</f>
        <v>-0.9112121985922705</v>
      </c>
      <c r="R4" s="6">
        <f>(LN(VA_QI!R4)-LN(VA_QI!Q4))*100</f>
        <v>3.975803403195144</v>
      </c>
      <c r="S4" s="6">
        <f>(LN(VA_QI!S4)-LN(VA_QI!R4))*100</f>
        <v>2.3995048726717094</v>
      </c>
      <c r="T4" s="6">
        <f>(LN(VA_QI!T4)-LN(VA_QI!S4))*100</f>
        <v>1.4827850060219028</v>
      </c>
      <c r="U4" s="6">
        <f>(LN(VA_QI!U4)-LN(VA_QI!T4))*100</f>
        <v>8.986547185361804</v>
      </c>
      <c r="V4" s="6">
        <f>(LN(VA_QI!V4)-LN(VA_QI!U4))*100</f>
        <v>10.377940954258325</v>
      </c>
      <c r="W4" s="6">
        <f>(LN(VA_QI!W4)-LN(VA_QI!V4))*100</f>
        <v>10.071020032370726</v>
      </c>
      <c r="X4" s="6">
        <f>(LN(VA_QI!X4)-LN(VA_QI!W4))*100</f>
        <v>13.546189111246143</v>
      </c>
      <c r="Y4" s="6">
        <f>(LN(VA_QI!Y4)-LN(VA_QI!X4))*100</f>
        <v>5.1398715368765835</v>
      </c>
      <c r="Z4" s="6">
        <f>(LN(VA_QI!Z4)-LN(VA_QI!Y4))*100</f>
        <v>4.872657824097715</v>
      </c>
      <c r="AA4" s="6">
        <f>(LN(VA_QI!AA4)-LN(VA_QI!Z4))*100</f>
        <v>-1.2396687727491695</v>
      </c>
    </row>
    <row r="5" spans="1:27" ht="15">
      <c r="A5" s="63" t="s">
        <v>106</v>
      </c>
      <c r="B5" s="46" t="s">
        <v>24</v>
      </c>
      <c r="C5" s="39"/>
      <c r="D5" s="6">
        <f>(LN(VA_QI!D5)-LN(VA_QI!C5))*100</f>
        <v>0.7688135138906205</v>
      </c>
      <c r="E5" s="6">
        <f>(LN(VA_QI!E5)-LN(VA_QI!D5))*100</f>
        <v>-0.9678350103017763</v>
      </c>
      <c r="F5" s="6">
        <f>(LN(VA_QI!F5)-LN(VA_QI!E5))*100</f>
        <v>-1.3628720925541238</v>
      </c>
      <c r="G5" s="6">
        <f>(LN(VA_QI!G5)-LN(VA_QI!F5))*100</f>
        <v>1.409234007499549</v>
      </c>
      <c r="H5" s="6">
        <f>(LN(VA_QI!H5)-LN(VA_QI!G5))*100</f>
        <v>5.861296684834993</v>
      </c>
      <c r="I5" s="6">
        <f>(LN(VA_QI!I5)-LN(VA_QI!H5))*100</f>
        <v>-3.146855801959614</v>
      </c>
      <c r="J5" s="6">
        <f>(LN(VA_QI!J5)-LN(VA_QI!I5))*100</f>
        <v>0.9685640366070558</v>
      </c>
      <c r="K5" s="6">
        <f>(LN(VA_QI!K5)-LN(VA_QI!J5))*100</f>
        <v>-0.5595038708854361</v>
      </c>
      <c r="L5" s="6">
        <f>(LN(VA_QI!L5)-LN(VA_QI!K5))*100</f>
        <v>-9.547288482932093</v>
      </c>
      <c r="M5" s="6">
        <f>(LN(VA_QI!M5)-LN(VA_QI!L5))*100</f>
        <v>11.356894938761464</v>
      </c>
      <c r="N5" s="6">
        <f>(LN(VA_QI!N5)-LN(VA_QI!M5))*100</f>
        <v>2.7117100853891962</v>
      </c>
      <c r="O5" s="6">
        <f>(LN(VA_QI!O5)-LN(VA_QI!N5))*100</f>
        <v>2.1066968276995723</v>
      </c>
      <c r="P5" s="6">
        <f>(LN(VA_QI!P5)-LN(VA_QI!O5))*100</f>
        <v>4.9957304016738036</v>
      </c>
      <c r="Q5" s="6">
        <f>(LN(VA_QI!Q5)-LN(VA_QI!P5))*100</f>
        <v>7.670520997637897</v>
      </c>
      <c r="R5" s="6">
        <f>(LN(VA_QI!R5)-LN(VA_QI!Q5))*100</f>
        <v>4.324866732468724</v>
      </c>
      <c r="S5" s="6">
        <f>(LN(VA_QI!S5)-LN(VA_QI!R5))*100</f>
        <v>6.574040358699573</v>
      </c>
      <c r="T5" s="6">
        <f>(LN(VA_QI!T5)-LN(VA_QI!S5))*100</f>
        <v>7.019729203033176</v>
      </c>
      <c r="U5" s="6">
        <f>(LN(VA_QI!U5)-LN(VA_QI!T5))*100</f>
        <v>0.6655655340019884</v>
      </c>
      <c r="V5" s="6">
        <f>(LN(VA_QI!V5)-LN(VA_QI!U5))*100</f>
        <v>-4.296269616298254</v>
      </c>
      <c r="W5" s="6">
        <f>(LN(VA_QI!W5)-LN(VA_QI!V5))*100</f>
        <v>1.9138448547741937</v>
      </c>
      <c r="X5" s="6">
        <f>(LN(VA_QI!X5)-LN(VA_QI!W5))*100</f>
        <v>4.754959141635595</v>
      </c>
      <c r="Y5" s="6">
        <f>(LN(VA_QI!Y5)-LN(VA_QI!X5))*100</f>
        <v>0.35462712210598824</v>
      </c>
      <c r="Z5" s="6">
        <f>(LN(VA_QI!Z5)-LN(VA_QI!Y5))*100</f>
        <v>0.746879661709432</v>
      </c>
      <c r="AA5" s="6">
        <f>(LN(VA_QI!AA5)-LN(VA_QI!Z5))*100</f>
        <v>1.587924044244371</v>
      </c>
    </row>
    <row r="6" spans="1:27" ht="15">
      <c r="A6" s="63" t="s">
        <v>107</v>
      </c>
      <c r="B6" s="46" t="s">
        <v>25</v>
      </c>
      <c r="C6" s="39"/>
      <c r="D6" s="6">
        <f>(LN(VA_QI!D6)-LN(VA_QI!C6))*100</f>
        <v>-2.2549302011679373</v>
      </c>
      <c r="E6" s="6">
        <f>(LN(VA_QI!E6)-LN(VA_QI!D6))*100</f>
        <v>-8.593517305812881</v>
      </c>
      <c r="F6" s="6">
        <f>(LN(VA_QI!F6)-LN(VA_QI!E6))*100</f>
        <v>-4.394379400817616</v>
      </c>
      <c r="G6" s="6">
        <f>(LN(VA_QI!G6)-LN(VA_QI!F6))*100</f>
        <v>3.01694666292045</v>
      </c>
      <c r="H6" s="6">
        <f>(LN(VA_QI!H6)-LN(VA_QI!G6))*100</f>
        <v>2.652768445075626</v>
      </c>
      <c r="I6" s="6">
        <f>(LN(VA_QI!I6)-LN(VA_QI!H6))*100</f>
        <v>3.487858706877578</v>
      </c>
      <c r="J6" s="6">
        <f>(LN(VA_QI!J6)-LN(VA_QI!I6))*100</f>
        <v>-4.256368706690683</v>
      </c>
      <c r="K6" s="6">
        <f>(LN(VA_QI!K6)-LN(VA_QI!J6))*100</f>
        <v>0.31727551298637025</v>
      </c>
      <c r="L6" s="6">
        <f>(LN(VA_QI!L6)-LN(VA_QI!K6))*100</f>
        <v>-5.239484767545832</v>
      </c>
      <c r="M6" s="6">
        <f>(LN(VA_QI!M6)-LN(VA_QI!L6))*100</f>
        <v>2.991698215746652</v>
      </c>
      <c r="N6" s="6">
        <f>(LN(VA_QI!N6)-LN(VA_QI!M6))*100</f>
        <v>2.353533429823784</v>
      </c>
      <c r="O6" s="6">
        <f>(LN(VA_QI!O6)-LN(VA_QI!N6))*100</f>
        <v>0.9200813100034289</v>
      </c>
      <c r="P6" s="6">
        <f>(LN(VA_QI!P6)-LN(VA_QI!O6))*100</f>
        <v>3.354923519117481</v>
      </c>
      <c r="Q6" s="6">
        <f>(LN(VA_QI!Q6)-LN(VA_QI!P6))*100</f>
        <v>3.819079873238973</v>
      </c>
      <c r="R6" s="6">
        <f>(LN(VA_QI!R6)-LN(VA_QI!Q6))*100</f>
        <v>3.244225166185366</v>
      </c>
      <c r="S6" s="6">
        <f>(LN(VA_QI!S6)-LN(VA_QI!R6))*100</f>
        <v>4.034668433513389</v>
      </c>
      <c r="T6" s="6">
        <f>(LN(VA_QI!T6)-LN(VA_QI!S6))*100</f>
        <v>6.057850876258897</v>
      </c>
      <c r="U6" s="6">
        <f>(LN(VA_QI!U6)-LN(VA_QI!T6))*100</f>
        <v>2.4216611629381823</v>
      </c>
      <c r="V6" s="6">
        <f>(LN(VA_QI!V6)-LN(VA_QI!U6))*100</f>
        <v>-0.23232535985560077</v>
      </c>
      <c r="W6" s="6">
        <f>(LN(VA_QI!W6)-LN(VA_QI!V6))*100</f>
        <v>-1.3972686236933818</v>
      </c>
      <c r="X6" s="6">
        <f>(LN(VA_QI!X6)-LN(VA_QI!W6))*100</f>
        <v>2.664470278838671</v>
      </c>
      <c r="Y6" s="6">
        <f>(LN(VA_QI!Y6)-LN(VA_QI!X6))*100</f>
        <v>0.7652595430354125</v>
      </c>
      <c r="Z6" s="6">
        <f>(LN(VA_QI!Z6)-LN(VA_QI!Y6))*100</f>
        <v>2.4991599487007576</v>
      </c>
      <c r="AA6" s="6">
        <f>(LN(VA_QI!AA6)-LN(VA_QI!Z6))*100</f>
        <v>2.5354216948946906</v>
      </c>
    </row>
    <row r="7" spans="1:27" ht="15">
      <c r="A7" s="63" t="s">
        <v>108</v>
      </c>
      <c r="B7" s="46" t="s">
        <v>26</v>
      </c>
      <c r="C7" s="39"/>
      <c r="D7" s="6">
        <f>(LN(VA_QI!D7)-LN(VA_QI!C7))*100</f>
        <v>1.9711737507580374</v>
      </c>
      <c r="E7" s="6">
        <f>(LN(VA_QI!E7)-LN(VA_QI!D7))*100</f>
        <v>-1.346922141765905</v>
      </c>
      <c r="F7" s="6">
        <f>(LN(VA_QI!F7)-LN(VA_QI!E7))*100</f>
        <v>-7.984614925303735</v>
      </c>
      <c r="G7" s="6">
        <f>(LN(VA_QI!G7)-LN(VA_QI!F7))*100</f>
        <v>-13.164519942837671</v>
      </c>
      <c r="H7" s="6">
        <f>(LN(VA_QI!H7)-LN(VA_QI!G7))*100</f>
        <v>0.5608808156265965</v>
      </c>
      <c r="I7" s="6">
        <f>(LN(VA_QI!I7)-LN(VA_QI!H7))*100</f>
        <v>-11.756657839088458</v>
      </c>
      <c r="J7" s="6">
        <f>(LN(VA_QI!J7)-LN(VA_QI!I7))*100</f>
        <v>6.538449597317175</v>
      </c>
      <c r="K7" s="6">
        <f>(LN(VA_QI!K7)-LN(VA_QI!J7))*100</f>
        <v>0.37271624061698816</v>
      </c>
      <c r="L7" s="6">
        <f>(LN(VA_QI!L7)-LN(VA_QI!K7))*100</f>
        <v>-14.105881550189103</v>
      </c>
      <c r="M7" s="6">
        <f>(LN(VA_QI!M7)-LN(VA_QI!L7))*100</f>
        <v>21.523972394534496</v>
      </c>
      <c r="N7" s="6">
        <f>(LN(VA_QI!N7)-LN(VA_QI!M7))*100</f>
        <v>3.4531447079101163</v>
      </c>
      <c r="O7" s="6">
        <f>(LN(VA_QI!O7)-LN(VA_QI!N7))*100</f>
        <v>-0.8371585667087622</v>
      </c>
      <c r="P7" s="6">
        <f>(LN(VA_QI!P7)-LN(VA_QI!O7))*100</f>
        <v>5.623502705886985</v>
      </c>
      <c r="Q7" s="6">
        <f>(LN(VA_QI!Q7)-LN(VA_QI!P7))*100</f>
        <v>7.59443711682799</v>
      </c>
      <c r="R7" s="6">
        <f>(LN(VA_QI!R7)-LN(VA_QI!Q7))*100</f>
        <v>-0.4217932439701144</v>
      </c>
      <c r="S7" s="6">
        <f>(LN(VA_QI!S7)-LN(VA_QI!R7))*100</f>
        <v>8.730486450384234</v>
      </c>
      <c r="T7" s="6">
        <f>(LN(VA_QI!T7)-LN(VA_QI!S7))*100</f>
        <v>11.828502569883703</v>
      </c>
      <c r="U7" s="6">
        <f>(LN(VA_QI!U7)-LN(VA_QI!T7))*100</f>
        <v>-0.9364038746801029</v>
      </c>
      <c r="V7" s="6">
        <f>(LN(VA_QI!V7)-LN(VA_QI!U7))*100</f>
        <v>-14.758665726886822</v>
      </c>
      <c r="W7" s="6">
        <f>(LN(VA_QI!W7)-LN(VA_QI!V7))*100</f>
        <v>3.3163147936686954</v>
      </c>
      <c r="X7" s="6">
        <f>(LN(VA_QI!X7)-LN(VA_QI!W7))*100</f>
        <v>7.846855345619552</v>
      </c>
      <c r="Y7" s="6">
        <f>(LN(VA_QI!Y7)-LN(VA_QI!X7))*100</f>
        <v>-0.6623537687962866</v>
      </c>
      <c r="Z7" s="6">
        <f>(LN(VA_QI!Z7)-LN(VA_QI!Y7))*100</f>
        <v>-3.0049785161425646</v>
      </c>
      <c r="AA7" s="6">
        <f>(LN(VA_QI!AA7)-LN(VA_QI!Z7))*100</f>
        <v>1.6975716294902021</v>
      </c>
    </row>
    <row r="8" spans="1:27" ht="15">
      <c r="A8" s="63" t="s">
        <v>109</v>
      </c>
      <c r="B8" s="46" t="s">
        <v>27</v>
      </c>
      <c r="C8" s="39"/>
      <c r="D8" s="6">
        <f>(LN(VA_QI!D8)-LN(VA_QI!C8))*100</f>
        <v>1.0841332073064258</v>
      </c>
      <c r="E8" s="6">
        <f>(LN(VA_QI!E8)-LN(VA_QI!D8))*100</f>
        <v>1.7968953118532305</v>
      </c>
      <c r="F8" s="6">
        <f>(LN(VA_QI!F8)-LN(VA_QI!E8))*100</f>
        <v>6.621597958968817</v>
      </c>
      <c r="G8" s="6">
        <f>(LN(VA_QI!G8)-LN(VA_QI!F8))*100</f>
        <v>7.342102796176508</v>
      </c>
      <c r="H8" s="6">
        <f>(LN(VA_QI!H8)-LN(VA_QI!G8))*100</f>
        <v>3.6925604621458774</v>
      </c>
      <c r="I8" s="6">
        <f>(LN(VA_QI!I8)-LN(VA_QI!H8))*100</f>
        <v>-6.779358017889425</v>
      </c>
      <c r="J8" s="6">
        <f>(LN(VA_QI!J8)-LN(VA_QI!I8))*100</f>
        <v>-2.0321813131695343</v>
      </c>
      <c r="K8" s="6">
        <f>(LN(VA_QI!K8)-LN(VA_QI!J8))*100</f>
        <v>-1.6053453635298531</v>
      </c>
      <c r="L8" s="6">
        <f>(LN(VA_QI!L8)-LN(VA_QI!K8))*100</f>
        <v>-16.32207162778796</v>
      </c>
      <c r="M8" s="6">
        <f>(LN(VA_QI!M8)-LN(VA_QI!L8))*100</f>
        <v>13.423297015607094</v>
      </c>
      <c r="N8" s="6">
        <f>(LN(VA_QI!N8)-LN(VA_QI!M8))*100</f>
        <v>-0.7751976804318161</v>
      </c>
      <c r="O8" s="6">
        <f>(LN(VA_QI!O8)-LN(VA_QI!N8))*100</f>
        <v>9.10563626845251</v>
      </c>
      <c r="P8" s="6">
        <f>(LN(VA_QI!P8)-LN(VA_QI!O8))*100</f>
        <v>2.1090412657660096</v>
      </c>
      <c r="Q8" s="6">
        <f>(LN(VA_QI!Q8)-LN(VA_QI!P8))*100</f>
        <v>10.396824254743997</v>
      </c>
      <c r="R8" s="6">
        <f>(LN(VA_QI!R8)-LN(VA_QI!Q8))*100</f>
        <v>2.170627858186247</v>
      </c>
      <c r="S8" s="6">
        <f>(LN(VA_QI!S8)-LN(VA_QI!R8))*100</f>
        <v>8.522040810870823</v>
      </c>
      <c r="T8" s="6">
        <f>(LN(VA_QI!T8)-LN(VA_QI!S8))*100</f>
        <v>10.169182239384611</v>
      </c>
      <c r="U8" s="6">
        <f>(LN(VA_QI!U8)-LN(VA_QI!T8))*100</f>
        <v>-4.023904318018268</v>
      </c>
      <c r="V8" s="6">
        <f>(LN(VA_QI!V8)-LN(VA_QI!U8))*100</f>
        <v>-10.315544309951186</v>
      </c>
      <c r="W8" s="6">
        <f>(LN(VA_QI!W8)-LN(VA_QI!V8))*100</f>
        <v>-0.2941178590815774</v>
      </c>
      <c r="X8" s="6">
        <f>(LN(VA_QI!X8)-LN(VA_QI!W8))*100</f>
        <v>-2.3846137372834697</v>
      </c>
      <c r="Y8" s="6">
        <f>(LN(VA_QI!Y8)-LN(VA_QI!X8))*100</f>
        <v>-1.8265347977292734</v>
      </c>
      <c r="Z8" s="6">
        <f>(LN(VA_QI!Z8)-LN(VA_QI!Y8))*100</f>
        <v>1.3730192811902242</v>
      </c>
      <c r="AA8" s="6">
        <f>(LN(VA_QI!AA8)-LN(VA_QI!Z8))*100</f>
        <v>2.543143789180391</v>
      </c>
    </row>
    <row r="9" spans="1:27" ht="15">
      <c r="A9" s="63" t="s">
        <v>110</v>
      </c>
      <c r="B9" s="46" t="s">
        <v>28</v>
      </c>
      <c r="C9" s="39"/>
      <c r="D9" s="6">
        <f>(LN(VA_QI!D9)-LN(VA_QI!C9))*100</f>
        <v>1.0112740178910062</v>
      </c>
      <c r="E9" s="6">
        <f>(LN(VA_QI!E9)-LN(VA_QI!D9))*100</f>
        <v>5.882461015855434</v>
      </c>
      <c r="F9" s="6">
        <f>(LN(VA_QI!F9)-LN(VA_QI!E9))*100</f>
        <v>-5.465847640555488</v>
      </c>
      <c r="G9" s="6">
        <f>(LN(VA_QI!G9)-LN(VA_QI!F9))*100</f>
        <v>9.20505323793921</v>
      </c>
      <c r="H9" s="6">
        <f>(LN(VA_QI!H9)-LN(VA_QI!G9))*100</f>
        <v>5.597818124966025</v>
      </c>
      <c r="I9" s="6">
        <f>(LN(VA_QI!I9)-LN(VA_QI!H9))*100</f>
        <v>9.331579197913609</v>
      </c>
      <c r="J9" s="6">
        <f>(LN(VA_QI!J9)-LN(VA_QI!I9))*100</f>
        <v>-0.12364149321957285</v>
      </c>
      <c r="K9" s="6">
        <f>(LN(VA_QI!K9)-LN(VA_QI!J9))*100</f>
        <v>0.43924789615070736</v>
      </c>
      <c r="L9" s="6">
        <f>(LN(VA_QI!L9)-LN(VA_QI!K9))*100</f>
        <v>-8.086627505220267</v>
      </c>
      <c r="M9" s="6">
        <f>(LN(VA_QI!M9)-LN(VA_QI!L9))*100</f>
        <v>13.32333131004031</v>
      </c>
      <c r="N9" s="6">
        <f>(LN(VA_QI!N9)-LN(VA_QI!M9))*100</f>
        <v>0.8776605398091775</v>
      </c>
      <c r="O9" s="6">
        <f>(LN(VA_QI!O9)-LN(VA_QI!N9))*100</f>
        <v>7.570453987299608</v>
      </c>
      <c r="P9" s="6">
        <f>(LN(VA_QI!P9)-LN(VA_QI!O9))*100</f>
        <v>3.1262514041166867</v>
      </c>
      <c r="Q9" s="6">
        <f>(LN(VA_QI!Q9)-LN(VA_QI!P9))*100</f>
        <v>6.298659516136507</v>
      </c>
      <c r="R9" s="6">
        <f>(LN(VA_QI!R9)-LN(VA_QI!Q9))*100</f>
        <v>6.036438361026253</v>
      </c>
      <c r="S9" s="6">
        <f>(LN(VA_QI!S9)-LN(VA_QI!R9))*100</f>
        <v>5.692703412166278</v>
      </c>
      <c r="T9" s="6">
        <f>(LN(VA_QI!T9)-LN(VA_QI!S9))*100</f>
        <v>6.104106677074483</v>
      </c>
      <c r="U9" s="6">
        <f>(LN(VA_QI!U9)-LN(VA_QI!T9))*100</f>
        <v>2.6538380325271227</v>
      </c>
      <c r="V9" s="6">
        <f>(LN(VA_QI!V9)-LN(VA_QI!U9))*100</f>
        <v>0.14405764796237008</v>
      </c>
      <c r="W9" s="6">
        <f>(LN(VA_QI!W9)-LN(VA_QI!V9))*100</f>
        <v>0.9313500157317911</v>
      </c>
      <c r="X9" s="6">
        <f>(LN(VA_QI!X9)-LN(VA_QI!W9))*100</f>
        <v>3.5263431914043686</v>
      </c>
      <c r="Y9" s="6">
        <f>(LN(VA_QI!Y9)-LN(VA_QI!X9))*100</f>
        <v>3.228635778836786</v>
      </c>
      <c r="Z9" s="6">
        <f>(LN(VA_QI!Z9)-LN(VA_QI!Y9))*100</f>
        <v>-1.9744864023385489</v>
      </c>
      <c r="AA9" s="6">
        <f>(LN(VA_QI!AA9)-LN(VA_QI!Z9))*100</f>
        <v>1.4398448971418176</v>
      </c>
    </row>
    <row r="10" spans="1:27" ht="15">
      <c r="A10" s="63" t="s">
        <v>111</v>
      </c>
      <c r="B10" s="46" t="s">
        <v>29</v>
      </c>
      <c r="C10" s="39"/>
      <c r="D10" s="6">
        <f>(LN(VA_QI!D10)-LN(VA_QI!C10))*100</f>
        <v>2.5941911417136865</v>
      </c>
      <c r="E10" s="6">
        <f>(LN(VA_QI!E10)-LN(VA_QI!D10))*100</f>
        <v>-5.032246677557106</v>
      </c>
      <c r="F10" s="6">
        <f>(LN(VA_QI!F10)-LN(VA_QI!E10))*100</f>
        <v>1.7456363713645562</v>
      </c>
      <c r="G10" s="6">
        <f>(LN(VA_QI!G10)-LN(VA_QI!F10))*100</f>
        <v>1.742997231736254</v>
      </c>
      <c r="H10" s="6">
        <f>(LN(VA_QI!H10)-LN(VA_QI!G10))*100</f>
        <v>9.215195466723358</v>
      </c>
      <c r="I10" s="6">
        <f>(LN(VA_QI!I10)-LN(VA_QI!H10))*100</f>
        <v>0.4912501744290587</v>
      </c>
      <c r="J10" s="6">
        <f>(LN(VA_QI!J10)-LN(VA_QI!I10))*100</f>
        <v>2.6824504697894547</v>
      </c>
      <c r="K10" s="6">
        <f>(LN(VA_QI!K10)-LN(VA_QI!J10))*100</f>
        <v>2.376100600292741</v>
      </c>
      <c r="L10" s="6">
        <f>(LN(VA_QI!L10)-LN(VA_QI!K10))*100</f>
        <v>0.8567609567206702</v>
      </c>
      <c r="M10" s="6">
        <f>(LN(VA_QI!M10)-LN(VA_QI!L10))*100</f>
        <v>10.153732677081795</v>
      </c>
      <c r="N10" s="6">
        <f>(LN(VA_QI!N10)-LN(VA_QI!M10))*100</f>
        <v>2.3567863347606632</v>
      </c>
      <c r="O10" s="6">
        <f>(LN(VA_QI!O10)-LN(VA_QI!N10))*100</f>
        <v>2.100522654426662</v>
      </c>
      <c r="P10" s="6">
        <f>(LN(VA_QI!P10)-LN(VA_QI!O10))*100</f>
        <v>5.369254910403409</v>
      </c>
      <c r="Q10" s="6">
        <f>(LN(VA_QI!Q10)-LN(VA_QI!P10))*100</f>
        <v>8.743287330777783</v>
      </c>
      <c r="R10" s="6">
        <f>(LN(VA_QI!R10)-LN(VA_QI!Q10))*100</f>
        <v>4.019811684748564</v>
      </c>
      <c r="S10" s="6">
        <f>(LN(VA_QI!S10)-LN(VA_QI!R10))*100</f>
        <v>5.141472811524217</v>
      </c>
      <c r="T10" s="6">
        <f>(LN(VA_QI!T10)-LN(VA_QI!S10))*100</f>
        <v>5.158164040476709</v>
      </c>
      <c r="U10" s="6">
        <f>(LN(VA_QI!U10)-LN(VA_QI!T10))*100</f>
        <v>1.450176471352549</v>
      </c>
      <c r="V10" s="6">
        <f>(LN(VA_QI!V10)-LN(VA_QI!U10))*100</f>
        <v>-3.808878054547904</v>
      </c>
      <c r="W10" s="6">
        <f>(LN(VA_QI!W10)-LN(VA_QI!V10))*100</f>
        <v>2.541127903170093</v>
      </c>
      <c r="X10" s="6">
        <f>(LN(VA_QI!X10)-LN(VA_QI!W10))*100</f>
        <v>3.3162112703944757</v>
      </c>
      <c r="Y10" s="6">
        <f>(LN(VA_QI!Y10)-LN(VA_QI!X10))*100</f>
        <v>-1.3609677520870278</v>
      </c>
      <c r="Z10" s="6">
        <f>(LN(VA_QI!Z10)-LN(VA_QI!Y10))*100</f>
        <v>2.448189123225575</v>
      </c>
      <c r="AA10" s="6">
        <f>(LN(VA_QI!AA10)-LN(VA_QI!Z10))*100</f>
        <v>-2.98582482686367</v>
      </c>
    </row>
    <row r="11" spans="1:27" ht="15">
      <c r="A11" s="63" t="s">
        <v>112</v>
      </c>
      <c r="B11" s="46" t="s">
        <v>83</v>
      </c>
      <c r="C11" s="39"/>
      <c r="D11" s="6">
        <f>(LN(VA_QI!D11)-LN(VA_QI!C11))*100</f>
        <v>3.369523753814363</v>
      </c>
      <c r="E11" s="6">
        <f>(LN(VA_QI!E11)-LN(VA_QI!D11))*100</f>
        <v>6.095051571429799</v>
      </c>
      <c r="F11" s="6">
        <f>(LN(VA_QI!F11)-LN(VA_QI!E11))*100</f>
        <v>2.6927528099297326</v>
      </c>
      <c r="G11" s="6">
        <f>(LN(VA_QI!G11)-LN(VA_QI!F11))*100</f>
        <v>5.892704202887966</v>
      </c>
      <c r="H11" s="6">
        <f>(LN(VA_QI!H11)-LN(VA_QI!G11))*100</f>
        <v>7.462339245791849</v>
      </c>
      <c r="I11" s="6">
        <f>(LN(VA_QI!I11)-LN(VA_QI!H11))*100</f>
        <v>-14.214707193345077</v>
      </c>
      <c r="J11" s="6">
        <f>(LN(VA_QI!J11)-LN(VA_QI!I11))*100</f>
        <v>1.7196145141126884</v>
      </c>
      <c r="K11" s="6">
        <f>(LN(VA_QI!K11)-LN(VA_QI!J11))*100</f>
        <v>-4.3572850233137395</v>
      </c>
      <c r="L11" s="6">
        <f>(LN(VA_QI!L11)-LN(VA_QI!K11))*100</f>
        <v>-19.090908597284706</v>
      </c>
      <c r="M11" s="6">
        <f>(LN(VA_QI!M11)-LN(VA_QI!L11))*100</f>
        <v>11.767326827019708</v>
      </c>
      <c r="N11" s="6">
        <f>(LN(VA_QI!N11)-LN(VA_QI!M11))*100</f>
        <v>0.8217616190958843</v>
      </c>
      <c r="O11" s="6">
        <f>(LN(VA_QI!O11)-LN(VA_QI!N11))*100</f>
        <v>2.482567599528007</v>
      </c>
      <c r="P11" s="6">
        <f>(LN(VA_QI!P11)-LN(VA_QI!O11))*100</f>
        <v>7.891622722027503</v>
      </c>
      <c r="Q11" s="6">
        <f>(LN(VA_QI!Q11)-LN(VA_QI!P11))*100</f>
        <v>10.09947727098881</v>
      </c>
      <c r="R11" s="6">
        <f>(LN(VA_QI!R11)-LN(VA_QI!Q11))*100</f>
        <v>7.96273491765378</v>
      </c>
      <c r="S11" s="6">
        <f>(LN(VA_QI!S11)-LN(VA_QI!R11))*100</f>
        <v>10.44656872657983</v>
      </c>
      <c r="T11" s="6">
        <f>(LN(VA_QI!T11)-LN(VA_QI!S11))*100</f>
        <v>6.716846358280826</v>
      </c>
      <c r="U11" s="6">
        <f>(LN(VA_QI!U11)-LN(VA_QI!T11))*100</f>
        <v>0.9831712475862453</v>
      </c>
      <c r="V11" s="6">
        <f>(LN(VA_QI!V11)-LN(VA_QI!U11))*100</f>
        <v>-2.5891814897542886</v>
      </c>
      <c r="W11" s="6">
        <f>(LN(VA_QI!W11)-LN(VA_QI!V11))*100</f>
        <v>0.8497926670391287</v>
      </c>
      <c r="X11" s="6">
        <f>(LN(VA_QI!X11)-LN(VA_QI!W11))*100</f>
        <v>8.283392289882219</v>
      </c>
      <c r="Y11" s="6">
        <f>(LN(VA_QI!Y11)-LN(VA_QI!X11))*100</f>
        <v>2.790038092304137</v>
      </c>
      <c r="Z11" s="6">
        <f>(LN(VA_QI!Z11)-LN(VA_QI!Y11))*100</f>
        <v>-1.6623992855106628</v>
      </c>
      <c r="AA11" s="6">
        <f>(LN(VA_QI!AA11)-LN(VA_QI!Z11))*100</f>
        <v>8.995189030498185</v>
      </c>
    </row>
    <row r="12" spans="1:27" ht="15">
      <c r="A12" s="63" t="s">
        <v>113</v>
      </c>
      <c r="B12" s="46" t="s">
        <v>84</v>
      </c>
      <c r="C12" s="39"/>
      <c r="D12" s="6">
        <f>(LN(VA_QI!D12)-LN(VA_QI!C12))*100</f>
        <v>-2.3432790622758493</v>
      </c>
      <c r="E12" s="6">
        <f>(LN(VA_QI!E12)-LN(VA_QI!D12))*100</f>
        <v>9.610445940971069</v>
      </c>
      <c r="F12" s="6">
        <f>(LN(VA_QI!F12)-LN(VA_QI!E12))*100</f>
        <v>6.559613906371808</v>
      </c>
      <c r="G12" s="6">
        <f>(LN(VA_QI!G12)-LN(VA_QI!F12))*100</f>
        <v>6.850102795111823</v>
      </c>
      <c r="H12" s="6">
        <f>(LN(VA_QI!H12)-LN(VA_QI!G12))*100</f>
        <v>10.87388172703383</v>
      </c>
      <c r="I12" s="6">
        <f>(LN(VA_QI!I12)-LN(VA_QI!H12))*100</f>
        <v>-6.707665711103061</v>
      </c>
      <c r="J12" s="6">
        <f>(LN(VA_QI!J12)-LN(VA_QI!I12))*100</f>
        <v>1.7937824160170202</v>
      </c>
      <c r="K12" s="6">
        <f>(LN(VA_QI!K12)-LN(VA_QI!J12))*100</f>
        <v>-5.001141762363215</v>
      </c>
      <c r="L12" s="6">
        <f>(LN(VA_QI!L12)-LN(VA_QI!K12))*100</f>
        <v>-25.75455697018625</v>
      </c>
      <c r="M12" s="6">
        <f>(LN(VA_QI!M12)-LN(VA_QI!L12))*100</f>
        <v>19.84636130323456</v>
      </c>
      <c r="N12" s="6">
        <f>(LN(VA_QI!N12)-LN(VA_QI!M12))*100</f>
        <v>7.185342574419273</v>
      </c>
      <c r="O12" s="6">
        <f>(LN(VA_QI!O12)-LN(VA_QI!N12))*100</f>
        <v>3.236227009770065</v>
      </c>
      <c r="P12" s="6">
        <f>(LN(VA_QI!P12)-LN(VA_QI!O12))*100</f>
        <v>5.091521605209071</v>
      </c>
      <c r="Q12" s="6">
        <f>(LN(VA_QI!Q12)-LN(VA_QI!P12))*100</f>
        <v>10.725291075420618</v>
      </c>
      <c r="R12" s="6">
        <f>(LN(VA_QI!R12)-LN(VA_QI!Q12))*100</f>
        <v>6.950124996611695</v>
      </c>
      <c r="S12" s="6">
        <f>(LN(VA_QI!S12)-LN(VA_QI!R12))*100</f>
        <v>8.679849779776738</v>
      </c>
      <c r="T12" s="6">
        <f>(LN(VA_QI!T12)-LN(VA_QI!S12))*100</f>
        <v>9.564468390511838</v>
      </c>
      <c r="U12" s="6">
        <f>(LN(VA_QI!U12)-LN(VA_QI!T12))*100</f>
        <v>-4.715726274901755</v>
      </c>
      <c r="V12" s="6">
        <f>(LN(VA_QI!V12)-LN(VA_QI!U12))*100</f>
        <v>-9.505523222653878</v>
      </c>
      <c r="W12" s="6">
        <f>(LN(VA_QI!W12)-LN(VA_QI!V12))*100</f>
        <v>9.425810185352113</v>
      </c>
      <c r="X12" s="6">
        <f>(LN(VA_QI!X12)-LN(VA_QI!W12))*100</f>
        <v>7.967458692577534</v>
      </c>
      <c r="Y12" s="6">
        <f>(LN(VA_QI!Y12)-LN(VA_QI!X12))*100</f>
        <v>1.01107169465795</v>
      </c>
      <c r="Z12" s="6">
        <f>(LN(VA_QI!Z12)-LN(VA_QI!Y12))*100</f>
        <v>-0.37978427185434427</v>
      </c>
      <c r="AA12" s="6">
        <f>(LN(VA_QI!AA12)-LN(VA_QI!Z12))*100</f>
        <v>2.9844354371309834</v>
      </c>
    </row>
    <row r="13" spans="1:27" ht="15">
      <c r="A13" s="63" t="s">
        <v>114</v>
      </c>
      <c r="B13" s="46" t="s">
        <v>30</v>
      </c>
      <c r="C13" s="39"/>
      <c r="D13" s="6">
        <f>(LN(VA_QI!D13)-LN(VA_QI!C13))*100</f>
        <v>3.2268517368989613</v>
      </c>
      <c r="E13" s="6">
        <f>(LN(VA_QI!E13)-LN(VA_QI!D13))*100</f>
        <v>-8.04175357272472</v>
      </c>
      <c r="F13" s="6">
        <f>(LN(VA_QI!F13)-LN(VA_QI!E13))*100</f>
        <v>8.379019207063543</v>
      </c>
      <c r="G13" s="6">
        <f>(LN(VA_QI!G13)-LN(VA_QI!F13))*100</f>
        <v>6.193728399802811</v>
      </c>
      <c r="H13" s="6">
        <f>(LN(VA_QI!H13)-LN(VA_QI!G13))*100</f>
        <v>2.5440663429301402</v>
      </c>
      <c r="I13" s="6">
        <f>(LN(VA_QI!I13)-LN(VA_QI!H13))*100</f>
        <v>4.779296816699219</v>
      </c>
      <c r="J13" s="6">
        <f>(LN(VA_QI!J13)-LN(VA_QI!I13))*100</f>
        <v>0.9565359022892572</v>
      </c>
      <c r="K13" s="6">
        <f>(LN(VA_QI!K13)-LN(VA_QI!J13))*100</f>
        <v>1.7456118129860698</v>
      </c>
      <c r="L13" s="6">
        <f>(LN(VA_QI!L13)-LN(VA_QI!K13))*100</f>
        <v>-4.268829663080798</v>
      </c>
      <c r="M13" s="6">
        <f>(LN(VA_QI!M13)-LN(VA_QI!L13))*100</f>
        <v>0.88952256002095</v>
      </c>
      <c r="N13" s="6">
        <f>(LN(VA_QI!N13)-LN(VA_QI!M13))*100</f>
        <v>3.13077829671915</v>
      </c>
      <c r="O13" s="6">
        <f>(LN(VA_QI!O13)-LN(VA_QI!N13))*100</f>
        <v>0.8333725363674382</v>
      </c>
      <c r="P13" s="6">
        <f>(LN(VA_QI!P13)-LN(VA_QI!O13))*100</f>
        <v>4.435887125717652</v>
      </c>
      <c r="Q13" s="6">
        <f>(LN(VA_QI!Q13)-LN(VA_QI!P13))*100</f>
        <v>3.400111177731535</v>
      </c>
      <c r="R13" s="6">
        <f>(LN(VA_QI!R13)-LN(VA_QI!Q13))*100</f>
        <v>4.064571397843508</v>
      </c>
      <c r="S13" s="6">
        <f>(LN(VA_QI!S13)-LN(VA_QI!R13))*100</f>
        <v>4.646695960771563</v>
      </c>
      <c r="T13" s="6">
        <f>(LN(VA_QI!T13)-LN(VA_QI!S13))*100</f>
        <v>4.006404718359935</v>
      </c>
      <c r="U13" s="6">
        <f>(LN(VA_QI!U13)-LN(VA_QI!T13))*100</f>
        <v>0.49386112122400405</v>
      </c>
      <c r="V13" s="6">
        <f>(LN(VA_QI!V13)-LN(VA_QI!U13))*100</f>
        <v>1.8599665592981651</v>
      </c>
      <c r="W13" s="6">
        <f>(LN(VA_QI!W13)-LN(VA_QI!V13))*100</f>
        <v>3.795570675386717</v>
      </c>
      <c r="X13" s="6">
        <f>(LN(VA_QI!X13)-LN(VA_QI!W13))*100</f>
        <v>2.9812253996222005</v>
      </c>
      <c r="Y13" s="6">
        <f>(LN(VA_QI!Y13)-LN(VA_QI!X13))*100</f>
        <v>2.270080576919309</v>
      </c>
      <c r="Z13" s="6">
        <f>(LN(VA_QI!Z13)-LN(VA_QI!Y13))*100</f>
        <v>2.9468387271545105</v>
      </c>
      <c r="AA13" s="6">
        <f>(LN(VA_QI!AA13)-LN(VA_QI!Z13))*100</f>
        <v>3.3288910176439757</v>
      </c>
    </row>
    <row r="14" spans="1:27" ht="15">
      <c r="A14" s="63" t="s">
        <v>115</v>
      </c>
      <c r="B14" s="46" t="s">
        <v>31</v>
      </c>
      <c r="C14" s="39"/>
      <c r="D14" s="6">
        <f>(LN(VA_QI!D14)-LN(VA_QI!C14))*100</f>
        <v>10.959952946526563</v>
      </c>
      <c r="E14" s="6">
        <f>(LN(VA_QI!E14)-LN(VA_QI!D14))*100</f>
        <v>7.057036030862651</v>
      </c>
      <c r="F14" s="6">
        <f>(LN(VA_QI!F14)-LN(VA_QI!E14))*100</f>
        <v>13.404745890860337</v>
      </c>
      <c r="G14" s="6">
        <f>(LN(VA_QI!G14)-LN(VA_QI!F14))*100</f>
        <v>9.710596704348173</v>
      </c>
      <c r="H14" s="6">
        <f>(LN(VA_QI!H14)-LN(VA_QI!G14))*100</f>
        <v>1.8784553461274278</v>
      </c>
      <c r="I14" s="6">
        <f>(LN(VA_QI!I14)-LN(VA_QI!H14))*100</f>
        <v>-13.852826752891545</v>
      </c>
      <c r="J14" s="6">
        <f>(LN(VA_QI!J14)-LN(VA_QI!I14))*100</f>
        <v>2.1583791788959417</v>
      </c>
      <c r="K14" s="6">
        <f>(LN(VA_QI!K14)-LN(VA_QI!J14))*100</f>
        <v>-7.509747880941475</v>
      </c>
      <c r="L14" s="6">
        <f>(LN(VA_QI!L14)-LN(VA_QI!K14))*100</f>
        <v>-31.472266676940563</v>
      </c>
      <c r="M14" s="6">
        <f>(LN(VA_QI!M14)-LN(VA_QI!L14))*100</f>
        <v>-3.9717447269249195</v>
      </c>
      <c r="N14" s="6">
        <f>(LN(VA_QI!N14)-LN(VA_QI!M14))*100</f>
        <v>5.355561173979728</v>
      </c>
      <c r="O14" s="6">
        <f>(LN(VA_QI!O14)-LN(VA_QI!N14))*100</f>
        <v>11.62932270243564</v>
      </c>
      <c r="P14" s="6">
        <f>(LN(VA_QI!P14)-LN(VA_QI!O14))*100</f>
        <v>7.975073686854284</v>
      </c>
      <c r="Q14" s="6">
        <f>(LN(VA_QI!Q14)-LN(VA_QI!P14))*100</f>
        <v>10.205112224218649</v>
      </c>
      <c r="R14" s="6">
        <f>(LN(VA_QI!R14)-LN(VA_QI!Q14))*100</f>
        <v>6.65036192398345</v>
      </c>
      <c r="S14" s="6">
        <f>(LN(VA_QI!S14)-LN(VA_QI!R14))*100</f>
        <v>11.465894320522096</v>
      </c>
      <c r="T14" s="6">
        <f>(LN(VA_QI!T14)-LN(VA_QI!S14))*100</f>
        <v>8.009709954522837</v>
      </c>
      <c r="U14" s="6">
        <f>(LN(VA_QI!U14)-LN(VA_QI!T14))*100</f>
        <v>8.45244592483061</v>
      </c>
      <c r="V14" s="6">
        <f>(LN(VA_QI!V14)-LN(VA_QI!U14))*100</f>
        <v>5.143523321215593</v>
      </c>
      <c r="W14" s="6">
        <f>(LN(VA_QI!W14)-LN(VA_QI!V14))*100</f>
        <v>-0.10260113761315637</v>
      </c>
      <c r="X14" s="6">
        <f>(LN(VA_QI!X14)-LN(VA_QI!W14))*100</f>
        <v>7.9170794060628324</v>
      </c>
      <c r="Y14" s="6">
        <f>(LN(VA_QI!Y14)-LN(VA_QI!X14))*100</f>
        <v>5.766761011099142</v>
      </c>
      <c r="Z14" s="6">
        <f>(LN(VA_QI!Z14)-LN(VA_QI!Y14))*100</f>
        <v>10.845926076298262</v>
      </c>
      <c r="AA14" s="6">
        <f>(LN(VA_QI!AA14)-LN(VA_QI!Z14))*100</f>
        <v>9.800024116962103</v>
      </c>
    </row>
    <row r="15" spans="1:27" ht="15">
      <c r="A15" s="63" t="s">
        <v>116</v>
      </c>
      <c r="B15" s="47" t="s">
        <v>85</v>
      </c>
      <c r="C15" s="39"/>
      <c r="D15" s="6">
        <f>(LN(VA_QI!D15)-LN(VA_QI!C15))*100</f>
        <v>0.5073796838697575</v>
      </c>
      <c r="E15" s="6">
        <f>(LN(VA_QI!E15)-LN(VA_QI!D15))*100</f>
        <v>4.449188506421553</v>
      </c>
      <c r="F15" s="6">
        <f>(LN(VA_QI!F15)-LN(VA_QI!E15))*100</f>
        <v>4.382189806109604</v>
      </c>
      <c r="G15" s="6">
        <f>(LN(VA_QI!G15)-LN(VA_QI!F15))*100</f>
        <v>4.3972940792812665</v>
      </c>
      <c r="H15" s="6">
        <f>(LN(VA_QI!H15)-LN(VA_QI!G15))*100</f>
        <v>3.310537087085663</v>
      </c>
      <c r="I15" s="6">
        <f>(LN(VA_QI!I15)-LN(VA_QI!H15))*100</f>
        <v>-0.3218179203438254</v>
      </c>
      <c r="J15" s="6">
        <f>(LN(VA_QI!J15)-LN(VA_QI!I15))*100</f>
        <v>1.7801769562438174</v>
      </c>
      <c r="K15" s="6">
        <f>(LN(VA_QI!K15)-LN(VA_QI!J15))*100</f>
        <v>-1.5583374776340086</v>
      </c>
      <c r="L15" s="6">
        <f>(LN(VA_QI!L15)-LN(VA_QI!K15))*100</f>
        <v>-17.091156611763836</v>
      </c>
      <c r="M15" s="6">
        <f>(LN(VA_QI!M15)-LN(VA_QI!L15))*100</f>
        <v>7.220122029960496</v>
      </c>
      <c r="N15" s="6">
        <f>(LN(VA_QI!N15)-LN(VA_QI!M15))*100</f>
        <v>2.8710390922190854</v>
      </c>
      <c r="O15" s="6">
        <f>(LN(VA_QI!O15)-LN(VA_QI!N15))*100</f>
        <v>1.4862145573747654</v>
      </c>
      <c r="P15" s="6">
        <f>(LN(VA_QI!P15)-LN(VA_QI!O15))*100</f>
        <v>3.6579401233635345</v>
      </c>
      <c r="Q15" s="6">
        <f>(LN(VA_QI!Q15)-LN(VA_QI!P15))*100</f>
        <v>6.851496000677049</v>
      </c>
      <c r="R15" s="6">
        <f>(LN(VA_QI!R15)-LN(VA_QI!Q15))*100</f>
        <v>4.911003681821313</v>
      </c>
      <c r="S15" s="6">
        <f>(LN(VA_QI!S15)-LN(VA_QI!R15))*100</f>
        <v>7.593208795917494</v>
      </c>
      <c r="T15" s="6">
        <f>(LN(VA_QI!T15)-LN(VA_QI!S15))*100</f>
        <v>7.956709518089244</v>
      </c>
      <c r="U15" s="6">
        <f>(LN(VA_QI!U15)-LN(VA_QI!T15))*100</f>
        <v>3.0884193034064644</v>
      </c>
      <c r="V15" s="6">
        <f>(LN(VA_QI!V15)-LN(VA_QI!U15))*100</f>
        <v>-0.2802334363634529</v>
      </c>
      <c r="W15" s="6">
        <f>(LN(VA_QI!W15)-LN(VA_QI!V15))*100</f>
        <v>5.05346962610842</v>
      </c>
      <c r="X15" s="6">
        <f>(LN(VA_QI!X15)-LN(VA_QI!W15))*100</f>
        <v>6.502883740137744</v>
      </c>
      <c r="Y15" s="6">
        <f>(LN(VA_QI!Y15)-LN(VA_QI!X15))*100</f>
        <v>3.8283481102076244</v>
      </c>
      <c r="Z15" s="6">
        <f>(LN(VA_QI!Z15)-LN(VA_QI!Y15))*100</f>
        <v>4.448176145164773</v>
      </c>
      <c r="AA15" s="6">
        <f>(LN(VA_QI!AA15)-LN(VA_QI!Z15))*100</f>
        <v>4.911727303756308</v>
      </c>
    </row>
    <row r="16" spans="1:27" ht="15">
      <c r="A16" s="63" t="s">
        <v>117</v>
      </c>
      <c r="B16" s="47" t="s">
        <v>32</v>
      </c>
      <c r="C16" s="39"/>
      <c r="D16" s="6">
        <f>(LN(VA_QI!D16)-LN(VA_QI!C16))*100</f>
        <v>1.4021408165199478</v>
      </c>
      <c r="E16" s="6">
        <f>(LN(VA_QI!E16)-LN(VA_QI!D16))*100</f>
        <v>7.01603375273967</v>
      </c>
      <c r="F16" s="6">
        <f>(LN(VA_QI!F16)-LN(VA_QI!E16))*100</f>
        <v>2.1829524483375717</v>
      </c>
      <c r="G16" s="6">
        <f>(LN(VA_QI!G16)-LN(VA_QI!F16))*100</f>
        <v>4.888551321637857</v>
      </c>
      <c r="H16" s="6">
        <f>(LN(VA_QI!H16)-LN(VA_QI!G16))*100</f>
        <v>6.306669726554404</v>
      </c>
      <c r="I16" s="6">
        <f>(LN(VA_QI!I16)-LN(VA_QI!H16))*100</f>
        <v>3.7603149022429783</v>
      </c>
      <c r="J16" s="6">
        <f>(LN(VA_QI!J16)-LN(VA_QI!I16))*100</f>
        <v>5.660416917865119</v>
      </c>
      <c r="K16" s="6">
        <f>(LN(VA_QI!K16)-LN(VA_QI!J16))*100</f>
        <v>2.4609170845486084</v>
      </c>
      <c r="L16" s="6">
        <f>(LN(VA_QI!L16)-LN(VA_QI!K16))*100</f>
        <v>-1.9382336051302573</v>
      </c>
      <c r="M16" s="6">
        <f>(LN(VA_QI!M16)-LN(VA_QI!L16))*100</f>
        <v>1.5186117217036887</v>
      </c>
      <c r="N16" s="6">
        <f>(LN(VA_QI!N16)-LN(VA_QI!M16))*100</f>
        <v>3.229067848861167</v>
      </c>
      <c r="O16" s="6">
        <f>(LN(VA_QI!O16)-LN(VA_QI!N16))*100</f>
        <v>2.722836002007334</v>
      </c>
      <c r="P16" s="6">
        <f>(LN(VA_QI!P16)-LN(VA_QI!O16))*100</f>
        <v>4.4193711488869525</v>
      </c>
      <c r="Q16" s="6">
        <f>(LN(VA_QI!Q16)-LN(VA_QI!P16))*100</f>
        <v>7.297602954123317</v>
      </c>
      <c r="R16" s="6">
        <f>(LN(VA_QI!R16)-LN(VA_QI!Q16))*100</f>
        <v>7.520865862377235</v>
      </c>
      <c r="S16" s="6">
        <f>(LN(VA_QI!S16)-LN(VA_QI!R16))*100</f>
        <v>10.225498988987791</v>
      </c>
      <c r="T16" s="6">
        <f>(LN(VA_QI!T16)-LN(VA_QI!S16))*100</f>
        <v>10.38317422199242</v>
      </c>
      <c r="U16" s="6">
        <f>(LN(VA_QI!U16)-LN(VA_QI!T16))*100</f>
        <v>4.47981428998947</v>
      </c>
      <c r="V16" s="6">
        <f>(LN(VA_QI!V16)-LN(VA_QI!U16))*100</f>
        <v>-1.3118250684838628</v>
      </c>
      <c r="W16" s="6">
        <f>(LN(VA_QI!W16)-LN(VA_QI!V16))*100</f>
        <v>6.0244143345233425</v>
      </c>
      <c r="X16" s="6">
        <f>(LN(VA_QI!X16)-LN(VA_QI!W16))*100</f>
        <v>6.438110813034825</v>
      </c>
      <c r="Y16" s="6">
        <f>(LN(VA_QI!Y16)-LN(VA_QI!X16))*100</f>
        <v>3.817973833886068</v>
      </c>
      <c r="Z16" s="6">
        <f>(LN(VA_QI!Z16)-LN(VA_QI!Y16))*100</f>
        <v>3.277404495312375</v>
      </c>
      <c r="AA16" s="6">
        <f>(LN(VA_QI!AA16)-LN(VA_QI!Z16))*100</f>
        <v>4.465148961121024</v>
      </c>
    </row>
    <row r="17" spans="1:27" ht="15">
      <c r="A17" s="63" t="s">
        <v>118</v>
      </c>
      <c r="B17" s="47" t="s">
        <v>33</v>
      </c>
      <c r="C17" s="39"/>
      <c r="D17" s="6">
        <f>(LN(VA_QI!D17)-LN(VA_QI!C17))*100</f>
        <v>3.228107795438584</v>
      </c>
      <c r="E17" s="6">
        <f>(LN(VA_QI!E17)-LN(VA_QI!D17))*100</f>
        <v>2.828577691497136</v>
      </c>
      <c r="F17" s="6">
        <f>(LN(VA_QI!F17)-LN(VA_QI!E17))*100</f>
        <v>5.34213427922432</v>
      </c>
      <c r="G17" s="6">
        <f>(LN(VA_QI!G17)-LN(VA_QI!F17))*100</f>
        <v>4.711777769010661</v>
      </c>
      <c r="H17" s="6">
        <f>(LN(VA_QI!H17)-LN(VA_QI!G17))*100</f>
        <v>2.3864687151029074</v>
      </c>
      <c r="I17" s="6">
        <f>(LN(VA_QI!I17)-LN(VA_QI!H17))*100</f>
        <v>0.07862756896273027</v>
      </c>
      <c r="J17" s="6">
        <f>(LN(VA_QI!J17)-LN(VA_QI!I17))*100</f>
        <v>5.869700325165095</v>
      </c>
      <c r="K17" s="6">
        <f>(LN(VA_QI!K17)-LN(VA_QI!J17))*100</f>
        <v>1.6916843622912126</v>
      </c>
      <c r="L17" s="6">
        <f>(LN(VA_QI!L17)-LN(VA_QI!K17))*100</f>
        <v>1.6732082092346445</v>
      </c>
      <c r="M17" s="6">
        <f>(LN(VA_QI!M17)-LN(VA_QI!L17))*100</f>
        <v>4.011473020990142</v>
      </c>
      <c r="N17" s="6">
        <f>(LN(VA_QI!N17)-LN(VA_QI!M17))*100</f>
        <v>1.2079525654601575</v>
      </c>
      <c r="O17" s="6">
        <f>(LN(VA_QI!O17)-LN(VA_QI!N17))*100</f>
        <v>2.9426445426662617</v>
      </c>
      <c r="P17" s="6">
        <f>(LN(VA_QI!P17)-LN(VA_QI!O17))*100</f>
        <v>3.851986735417068</v>
      </c>
      <c r="Q17" s="6">
        <f>(LN(VA_QI!Q17)-LN(VA_QI!P17))*100</f>
        <v>4.5040550612056585</v>
      </c>
      <c r="R17" s="6">
        <f>(LN(VA_QI!R17)-LN(VA_QI!Q17))*100</f>
        <v>4.8567441032569825</v>
      </c>
      <c r="S17" s="6">
        <f>(LN(VA_QI!S17)-LN(VA_QI!R17))*100</f>
        <v>6.242306004380627</v>
      </c>
      <c r="T17" s="6">
        <f>(LN(VA_QI!T17)-LN(VA_QI!S17))*100</f>
        <v>6.591405577121279</v>
      </c>
      <c r="U17" s="6">
        <f>(LN(VA_QI!U17)-LN(VA_QI!T17))*100</f>
        <v>4.425670527507197</v>
      </c>
      <c r="V17" s="6">
        <f>(LN(VA_QI!V17)-LN(VA_QI!U17))*100</f>
        <v>3.087859237794355</v>
      </c>
      <c r="W17" s="6">
        <f>(LN(VA_QI!W17)-LN(VA_QI!V17))*100</f>
        <v>3.573897185769148</v>
      </c>
      <c r="X17" s="6">
        <f>(LN(VA_QI!X17)-LN(VA_QI!W17))*100</f>
        <v>6.470252785994646</v>
      </c>
      <c r="Y17" s="6">
        <f>(LN(VA_QI!Y17)-LN(VA_QI!X17))*100</f>
        <v>4.933252279509848</v>
      </c>
      <c r="Z17" s="6">
        <f>(LN(VA_QI!Z17)-LN(VA_QI!Y17))*100</f>
        <v>4.494142755409403</v>
      </c>
      <c r="AA17" s="6">
        <f>(LN(VA_QI!AA17)-LN(VA_QI!Z17))*100</f>
        <v>5.615323677851158</v>
      </c>
    </row>
    <row r="18" spans="1:27" ht="15">
      <c r="A18" s="63" t="s">
        <v>119</v>
      </c>
      <c r="B18" s="47" t="s">
        <v>34</v>
      </c>
      <c r="C18" s="39"/>
      <c r="D18" s="6">
        <f>(LN(VA_QI!D18)-LN(VA_QI!C18))*100</f>
        <v>4.583860694983644</v>
      </c>
      <c r="E18" s="6">
        <f>(LN(VA_QI!E18)-LN(VA_QI!D18))*100</f>
        <v>9.484270353972013</v>
      </c>
      <c r="F18" s="6">
        <f>(LN(VA_QI!F18)-LN(VA_QI!E18))*100</f>
        <v>8.698115261387418</v>
      </c>
      <c r="G18" s="6">
        <f>(LN(VA_QI!G18)-LN(VA_QI!F18))*100</f>
        <v>11.118498121925402</v>
      </c>
      <c r="H18" s="6">
        <f>(LN(VA_QI!H18)-LN(VA_QI!G18))*100</f>
        <v>8.579231464289316</v>
      </c>
      <c r="I18" s="6">
        <f>(LN(VA_QI!I18)-LN(VA_QI!H18))*100</f>
        <v>14.997486581192199</v>
      </c>
      <c r="J18" s="6">
        <f>(LN(VA_QI!J18)-LN(VA_QI!I18))*100</f>
        <v>6.941679958790292</v>
      </c>
      <c r="K18" s="6">
        <f>(LN(VA_QI!K18)-LN(VA_QI!J18))*100</f>
        <v>1.7973551252056907</v>
      </c>
      <c r="L18" s="6">
        <f>(LN(VA_QI!L18)-LN(VA_QI!K18))*100</f>
        <v>3.199869316403081</v>
      </c>
      <c r="M18" s="6">
        <f>(LN(VA_QI!M18)-LN(VA_QI!L18))*100</f>
        <v>0.5841452524737001</v>
      </c>
      <c r="N18" s="6">
        <f>(LN(VA_QI!N18)-LN(VA_QI!M18))*100</f>
        <v>1.2449585010650743</v>
      </c>
      <c r="O18" s="6">
        <f>(LN(VA_QI!O18)-LN(VA_QI!N18))*100</f>
        <v>1.7173068463623764</v>
      </c>
      <c r="P18" s="6">
        <f>(LN(VA_QI!P18)-LN(VA_QI!O18))*100</f>
        <v>1.9709223863833891</v>
      </c>
      <c r="Q18" s="6">
        <f>(LN(VA_QI!Q18)-LN(VA_QI!P18))*100</f>
        <v>4.0200937980571005</v>
      </c>
      <c r="R18" s="6">
        <f>(LN(VA_QI!R18)-LN(VA_QI!Q18))*100</f>
        <v>3.4321463118712536</v>
      </c>
      <c r="S18" s="6">
        <f>(LN(VA_QI!S18)-LN(VA_QI!R18))*100</f>
        <v>4.26487698860063</v>
      </c>
      <c r="T18" s="6">
        <f>(LN(VA_QI!T18)-LN(VA_QI!S18))*100</f>
        <v>4.9049387208741635</v>
      </c>
      <c r="U18" s="6">
        <f>(LN(VA_QI!U18)-LN(VA_QI!T18))*100</f>
        <v>2.56379566773699</v>
      </c>
      <c r="V18" s="6">
        <f>(LN(VA_QI!V18)-LN(VA_QI!U18))*100</f>
        <v>4.280496782632159</v>
      </c>
      <c r="W18" s="6">
        <f>(LN(VA_QI!W18)-LN(VA_QI!V18))*100</f>
        <v>3.5435410730530137</v>
      </c>
      <c r="X18" s="6">
        <f>(LN(VA_QI!X18)-LN(VA_QI!W18))*100</f>
        <v>3.100699431530618</v>
      </c>
      <c r="Y18" s="6">
        <f>(LN(VA_QI!Y18)-LN(VA_QI!X18))*100</f>
        <v>4.50884259648916</v>
      </c>
      <c r="Z18" s="6">
        <f>(LN(VA_QI!Z18)-LN(VA_QI!Y18))*100</f>
        <v>5.761989050315819</v>
      </c>
      <c r="AA18" s="6">
        <f>(LN(VA_QI!AA18)-LN(VA_QI!Z18))*100</f>
        <v>5.053854054783269</v>
      </c>
    </row>
    <row r="19" spans="1:22" ht="15">
      <c r="A19" s="6"/>
      <c r="B19" s="6"/>
      <c r="C19" s="3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3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3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3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3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3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3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3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3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3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3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3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3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1" ht="15">
      <c r="A40" s="6"/>
      <c r="B40" s="6"/>
      <c r="C40" s="3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F2" activePane="bottomRight" state="frozen"/>
      <selection pane="topLeft" activeCell="M2" sqref="M2:M40"/>
      <selection pane="topRight" activeCell="M2" sqref="M2:M40"/>
      <selection pane="bottomLeft" activeCell="M2" sqref="M2:M40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D2" s="6">
        <f>'[5]LQ'!C33*100</f>
        <v>3.4712465299154873</v>
      </c>
      <c r="E2" s="6">
        <f>'[5]LQ'!D33*100</f>
        <v>-0.5301067142641042</v>
      </c>
      <c r="F2" s="6">
        <f>'[5]LQ'!E33*100</f>
        <v>2.374023992738664</v>
      </c>
      <c r="G2" s="6">
        <f>'[5]LQ'!F33*100</f>
        <v>-0.36536705770621947</v>
      </c>
      <c r="H2" s="6">
        <f>'[5]LQ'!G33*100</f>
        <v>-0.15777580399614946</v>
      </c>
      <c r="I2" s="6">
        <f>'[5]LQ'!H33*100</f>
        <v>1.4438469762570758</v>
      </c>
      <c r="J2" s="6">
        <f>'[5]LQ'!I33*100</f>
        <v>1.4997159229566246</v>
      </c>
      <c r="K2" s="6">
        <f>'[5]LQ'!J33*100</f>
        <v>0.9529291228183386</v>
      </c>
      <c r="L2" s="6">
        <f>'[5]LQ'!K33*100</f>
        <v>1.0317094740653563</v>
      </c>
      <c r="M2" s="6">
        <f>'[5]LQ'!L33*100</f>
        <v>0.9637338405856029</v>
      </c>
      <c r="N2" s="6">
        <f>'[5]LQ'!M33*100</f>
        <v>0.12937127718918315</v>
      </c>
      <c r="O2" s="6">
        <f>'[5]LQ'!N33*100</f>
        <v>0.13210466024230785</v>
      </c>
      <c r="P2" s="6">
        <f>'[5]LQ'!O33*100</f>
        <v>2.0179965254956658</v>
      </c>
      <c r="Q2" s="6">
        <f>'[5]LQ'!P33*100</f>
        <v>-0.10619330669786789</v>
      </c>
      <c r="R2" s="6">
        <f>'[5]LQ'!Q33*100</f>
        <v>1.1680484388951715</v>
      </c>
      <c r="S2" s="6">
        <f>'[5]LQ'!R33*100</f>
        <v>0.11729089853370953</v>
      </c>
      <c r="T2" s="6">
        <f>'[5]LQ'!S33*100</f>
        <v>2.1540071342430585</v>
      </c>
      <c r="U2" s="6">
        <f>'[5]LQ'!T33*100</f>
        <v>0.4472733016868181</v>
      </c>
      <c r="V2" s="6">
        <f>'[5]LQ'!U33*100</f>
        <v>0.9385948205814577</v>
      </c>
      <c r="W2" s="6">
        <f>'[5]LQ'!V33*100</f>
        <v>1.3254567454164774</v>
      </c>
      <c r="X2" s="6">
        <f>'[5]LQ'!W33*100</f>
        <v>2.366685573639203</v>
      </c>
      <c r="Y2" s="6">
        <f>'[5]LQ'!X33*100</f>
        <v>1.2883365091581886</v>
      </c>
      <c r="Z2" s="6">
        <f>'[5]LQ'!Y33*100</f>
        <v>1.2218105816976375</v>
      </c>
      <c r="AA2" s="6">
        <f>'[5]LQ'!Z33*100</f>
        <v>1.0955392831355448</v>
      </c>
    </row>
    <row r="3" spans="1:27" ht="15">
      <c r="A3" s="63" t="s">
        <v>104</v>
      </c>
      <c r="B3" s="46" t="s">
        <v>22</v>
      </c>
      <c r="D3" s="6">
        <f>'[5]LQ'!C34*100</f>
        <v>5.390398479555876</v>
      </c>
      <c r="E3" s="6">
        <f>'[5]LQ'!D34*100</f>
        <v>-2.21539841982406</v>
      </c>
      <c r="F3" s="6">
        <f>'[5]LQ'!E34*100</f>
        <v>-0.6654059039519545</v>
      </c>
      <c r="G3" s="6">
        <f>'[5]LQ'!F34*100</f>
        <v>-0.43749425316243157</v>
      </c>
      <c r="H3" s="6">
        <f>'[5]LQ'!G34*100</f>
        <v>0.17187825982195873</v>
      </c>
      <c r="I3" s="6">
        <f>'[5]LQ'!H34*100</f>
        <v>-9.184365322431557</v>
      </c>
      <c r="J3" s="6">
        <f>'[5]LQ'!I34*100</f>
        <v>4.598569515089448</v>
      </c>
      <c r="K3" s="6">
        <f>'[5]LQ'!J34*100</f>
        <v>5.076107521863568</v>
      </c>
      <c r="L3" s="6">
        <f>'[5]LQ'!K34*100</f>
        <v>0.8728850930995242</v>
      </c>
      <c r="M3" s="6">
        <f>'[5]LQ'!L34*100</f>
        <v>-0.4808603390362425</v>
      </c>
      <c r="N3" s="6">
        <f>'[5]LQ'!M34*100</f>
        <v>-2.7154169986828274</v>
      </c>
      <c r="O3" s="6">
        <f>'[5]LQ'!N34*100</f>
        <v>-1.2749384525032312</v>
      </c>
      <c r="P3" s="6">
        <f>'[5]LQ'!O34*100</f>
        <v>2.43812760709112</v>
      </c>
      <c r="Q3" s="6">
        <f>'[5]LQ'!P34*100</f>
        <v>-2.767631870360066</v>
      </c>
      <c r="R3" s="6">
        <f>'[5]LQ'!Q34*100</f>
        <v>0.8153896549102362</v>
      </c>
      <c r="S3" s="6">
        <f>'[5]LQ'!R34*100</f>
        <v>-4.299995864299784</v>
      </c>
      <c r="T3" s="6">
        <f>'[5]LQ'!S34*100</f>
        <v>-0.5835908891672775</v>
      </c>
      <c r="U3" s="6">
        <f>'[5]LQ'!T34*100</f>
        <v>-0.2636466511881602</v>
      </c>
      <c r="V3" s="6">
        <f>'[5]LQ'!U34*100</f>
        <v>2.249330956166227</v>
      </c>
      <c r="W3" s="6">
        <f>'[5]LQ'!V34*100</f>
        <v>0.7954452954765674</v>
      </c>
      <c r="X3" s="6">
        <f>'[5]LQ'!W34*100</f>
        <v>1.5209910702225948</v>
      </c>
      <c r="Y3" s="6">
        <f>'[5]LQ'!X34*100</f>
        <v>1.2688372428464187</v>
      </c>
      <c r="Z3" s="6">
        <f>'[5]LQ'!Y34*100</f>
        <v>1.2392489292801196</v>
      </c>
      <c r="AA3" s="6">
        <f>'[5]LQ'!Z34*100</f>
        <v>1.21294000078665</v>
      </c>
    </row>
    <row r="4" spans="1:27" ht="15">
      <c r="A4" s="63" t="s">
        <v>105</v>
      </c>
      <c r="B4" s="46" t="s">
        <v>23</v>
      </c>
      <c r="D4" s="6">
        <f>'[5]LQ'!C35*100</f>
        <v>-2.189393320620378</v>
      </c>
      <c r="E4" s="6">
        <f>'[5]LQ'!D35*100</f>
        <v>1.0664826232857425</v>
      </c>
      <c r="F4" s="6">
        <f>'[5]LQ'!E35*100</f>
        <v>-0.780906018416838</v>
      </c>
      <c r="G4" s="6">
        <f>'[5]LQ'!F35*100</f>
        <v>0.6507161271517112</v>
      </c>
      <c r="H4" s="6">
        <f>'[5]LQ'!G35*100</f>
        <v>-0.8343776079552855</v>
      </c>
      <c r="I4" s="6">
        <f>'[5]LQ'!H35*100</f>
        <v>-0.5361616452941514</v>
      </c>
      <c r="J4" s="6">
        <f>'[5]LQ'!I35*100</f>
        <v>-1.375685112769782</v>
      </c>
      <c r="K4" s="6">
        <f>'[5]LQ'!J35*100</f>
        <v>4.1754302596155135</v>
      </c>
      <c r="L4" s="6">
        <f>'[5]LQ'!K35*100</f>
        <v>-1.350485085646449</v>
      </c>
      <c r="M4" s="6">
        <f>'[5]LQ'!L35*100</f>
        <v>-0.6801315415233858</v>
      </c>
      <c r="N4" s="6">
        <f>'[5]LQ'!M35*100</f>
        <v>7.749514765051824</v>
      </c>
      <c r="O4" s="6">
        <f>'[5]LQ'!N35*100</f>
        <v>2.2559994326309347</v>
      </c>
      <c r="P4" s="6">
        <f>'[5]LQ'!O35*100</f>
        <v>-0.4778595034329254</v>
      </c>
      <c r="Q4" s="6">
        <f>'[5]LQ'!P35*100</f>
        <v>0.5459453722938026</v>
      </c>
      <c r="R4" s="6">
        <f>'[5]LQ'!Q35*100</f>
        <v>-0.8590077135065796</v>
      </c>
      <c r="S4" s="6">
        <f>'[5]LQ'!R35*100</f>
        <v>0.309383751048387</v>
      </c>
      <c r="T4" s="6">
        <f>'[5]LQ'!S35*100</f>
        <v>-1.6105077734264215</v>
      </c>
      <c r="U4" s="6">
        <f>'[5]LQ'!T35*100</f>
        <v>0.5822043117603407</v>
      </c>
      <c r="V4" s="6">
        <f>'[5]LQ'!U35*100</f>
        <v>0.11254532090273066</v>
      </c>
      <c r="W4" s="6">
        <f>'[5]LQ'!V35*100</f>
        <v>2.0378266725186016</v>
      </c>
      <c r="X4" s="6">
        <f>'[5]LQ'!W35*100</f>
        <v>0.7070096628347375</v>
      </c>
      <c r="Y4" s="6">
        <f>'[5]LQ'!X35*100</f>
        <v>0.947912433812379</v>
      </c>
      <c r="Z4" s="6">
        <f>'[5]LQ'!Y35*100</f>
        <v>0.8821337519650998</v>
      </c>
      <c r="AA4" s="6">
        <f>'[5]LQ'!Z35*100</f>
        <v>0.8278048820943619</v>
      </c>
    </row>
    <row r="5" spans="1:27" ht="15">
      <c r="A5" s="63" t="s">
        <v>106</v>
      </c>
      <c r="B5" s="46" t="s">
        <v>24</v>
      </c>
      <c r="D5" s="6">
        <f>'[5]LQ'!C36*100</f>
        <v>6.200559238500115</v>
      </c>
      <c r="E5" s="6">
        <f>'[5]LQ'!D36*100</f>
        <v>-0.07190657116708515</v>
      </c>
      <c r="F5" s="6">
        <f>'[5]LQ'!E36*100</f>
        <v>2.7682237981437527</v>
      </c>
      <c r="G5" s="6">
        <f>'[5]LQ'!F36*100</f>
        <v>-2.857325898325883</v>
      </c>
      <c r="H5" s="6">
        <f>'[5]LQ'!G36*100</f>
        <v>-1.9469886477809006</v>
      </c>
      <c r="I5" s="6">
        <f>'[5]LQ'!H36*100</f>
        <v>5.629471808391013</v>
      </c>
      <c r="J5" s="6">
        <f>'[5]LQ'!I36*100</f>
        <v>-4.314416536647822</v>
      </c>
      <c r="K5" s="6">
        <f>'[5]LQ'!J36*100</f>
        <v>-0.07553461307675922</v>
      </c>
      <c r="L5" s="6">
        <f>'[5]LQ'!K36*100</f>
        <v>0.4133645734236188</v>
      </c>
      <c r="M5" s="6">
        <f>'[5]LQ'!L36*100</f>
        <v>4.572601131998733</v>
      </c>
      <c r="N5" s="6">
        <f>'[5]LQ'!M36*100</f>
        <v>-0.7679728839771239</v>
      </c>
      <c r="O5" s="6">
        <f>'[5]LQ'!N36*100</f>
        <v>-0.24478315011956692</v>
      </c>
      <c r="P5" s="6">
        <f>'[5]LQ'!O36*100</f>
        <v>1.3678587652640293</v>
      </c>
      <c r="Q5" s="6">
        <f>'[5]LQ'!P36*100</f>
        <v>0.14819379987626818</v>
      </c>
      <c r="R5" s="6">
        <f>'[5]LQ'!Q36*100</f>
        <v>-0.29041637335432474</v>
      </c>
      <c r="S5" s="6">
        <f>'[5]LQ'!R36*100</f>
        <v>-4.275248849238465</v>
      </c>
      <c r="T5" s="6">
        <f>'[5]LQ'!S36*100</f>
        <v>1.765160531894573</v>
      </c>
      <c r="U5" s="6">
        <f>'[5]LQ'!T36*100</f>
        <v>-0.850484899045951</v>
      </c>
      <c r="V5" s="6">
        <f>'[5]LQ'!U36*100</f>
        <v>1.1988653112339887</v>
      </c>
      <c r="W5" s="6">
        <f>'[5]LQ'!V36*100</f>
        <v>3.2606079947332027</v>
      </c>
      <c r="X5" s="6">
        <f>'[5]LQ'!W36*100</f>
        <v>1.5712025757791337</v>
      </c>
      <c r="Y5" s="6">
        <f>'[5]LQ'!X36*100</f>
        <v>1.8142026081652705</v>
      </c>
      <c r="Z5" s="6">
        <f>'[5]LQ'!Y36*100</f>
        <v>1.754416948205162</v>
      </c>
      <c r="AA5" s="6">
        <f>'[5]LQ'!Z36*100</f>
        <v>1.7018628858142097</v>
      </c>
    </row>
    <row r="6" spans="1:27" ht="15">
      <c r="A6" s="63" t="s">
        <v>107</v>
      </c>
      <c r="B6" s="46" t="s">
        <v>25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>
      <c r="A7" s="63" t="s">
        <v>108</v>
      </c>
      <c r="B7" s="46" t="s">
        <v>26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>
      <c r="A8" s="63" t="s">
        <v>109</v>
      </c>
      <c r="B8" s="46" t="s">
        <v>27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>
      <c r="A9" s="63" t="s">
        <v>110</v>
      </c>
      <c r="B9" s="46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>
      <c r="A10" s="63" t="s">
        <v>111</v>
      </c>
      <c r="B10" s="46" t="s">
        <v>29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">
      <c r="A11" s="63" t="s">
        <v>112</v>
      </c>
      <c r="B11" s="46" t="s">
        <v>83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>
      <c r="A12" s="63" t="s">
        <v>113</v>
      </c>
      <c r="B12" s="46" t="s">
        <v>84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>
      <c r="A13" s="63" t="s">
        <v>114</v>
      </c>
      <c r="B13" s="46" t="s">
        <v>30</v>
      </c>
      <c r="D13" s="6">
        <f>'[5]LQ'!C37*100</f>
        <v>1.483815397341641</v>
      </c>
      <c r="E13" s="6">
        <f>'[5]LQ'!D37*100</f>
        <v>-1.050208939339654</v>
      </c>
      <c r="F13" s="6">
        <f>'[5]LQ'!E37*100</f>
        <v>-0.21574640517275767</v>
      </c>
      <c r="G13" s="6">
        <f>'[5]LQ'!F37*100</f>
        <v>0.0936834117211783</v>
      </c>
      <c r="H13" s="6">
        <f>'[5]LQ'!G37*100</f>
        <v>-3.290029791291137</v>
      </c>
      <c r="I13" s="6">
        <f>'[5]LQ'!H37*100</f>
        <v>-1.4363180033752558</v>
      </c>
      <c r="J13" s="6">
        <f>'[5]LQ'!I37*100</f>
        <v>6.809744547696177</v>
      </c>
      <c r="K13" s="6">
        <f>'[5]LQ'!J37*100</f>
        <v>-10.18195975244848</v>
      </c>
      <c r="L13" s="6">
        <f>'[5]LQ'!K37*100</f>
        <v>1.7169873834892664</v>
      </c>
      <c r="M13" s="6">
        <f>'[5]LQ'!L37*100</f>
        <v>3.039406552521806</v>
      </c>
      <c r="N13" s="6">
        <f>'[5]LQ'!M37*100</f>
        <v>-4.167279844300782</v>
      </c>
      <c r="O13" s="6">
        <f>'[5]LQ'!N37*100</f>
        <v>0.3787189252777478</v>
      </c>
      <c r="P13" s="6">
        <f>'[5]LQ'!O37*100</f>
        <v>-3.993493648526105</v>
      </c>
      <c r="Q13" s="6">
        <f>'[5]LQ'!P37*100</f>
        <v>2.847688712864727</v>
      </c>
      <c r="R13" s="6">
        <f>'[5]LQ'!Q37*100</f>
        <v>1.2687739578729307</v>
      </c>
      <c r="S13" s="6">
        <f>'[5]LQ'!R37*100</f>
        <v>-2.3276964414121255</v>
      </c>
      <c r="T13" s="6">
        <f>'[5]LQ'!S37*100</f>
        <v>-0.8662801854205139</v>
      </c>
      <c r="U13" s="6">
        <f>'[5]LQ'!T37*100</f>
        <v>0.191042120002791</v>
      </c>
      <c r="V13" s="6">
        <f>'[5]LQ'!U37*100</f>
        <v>1.3339731560151868</v>
      </c>
      <c r="W13" s="6">
        <f>'[5]LQ'!V37*100</f>
        <v>5.125408784516949</v>
      </c>
      <c r="X13" s="6">
        <f>'[5]LQ'!W37*100</f>
        <v>1.949629279706771</v>
      </c>
      <c r="Y13" s="6">
        <f>'[5]LQ'!X37*100</f>
        <v>2.2394734496194735</v>
      </c>
      <c r="Z13" s="6">
        <f>'[5]LQ'!Y37*100</f>
        <v>2.040847407663471</v>
      </c>
      <c r="AA13" s="6">
        <f>'[5]LQ'!Z37*100</f>
        <v>1.8826523755576248</v>
      </c>
    </row>
    <row r="14" spans="1:27" ht="15">
      <c r="A14" s="63" t="s">
        <v>115</v>
      </c>
      <c r="B14" s="46" t="s">
        <v>31</v>
      </c>
      <c r="D14" s="6">
        <f>'[5]LQ'!C38*100</f>
        <v>5.2831837662781185</v>
      </c>
      <c r="E14" s="6">
        <f>'[5]LQ'!D38*100</f>
        <v>3.2631687767730932</v>
      </c>
      <c r="F14" s="6">
        <f>'[5]LQ'!E38*100</f>
        <v>5.187660892546612</v>
      </c>
      <c r="G14" s="6">
        <f>'[5]LQ'!F38*100</f>
        <v>0.21949267852810983</v>
      </c>
      <c r="H14" s="6">
        <f>'[5]LQ'!G38*100</f>
        <v>-0.373432692209102</v>
      </c>
      <c r="I14" s="6">
        <f>'[5]LQ'!H38*100</f>
        <v>-2.122233888309898</v>
      </c>
      <c r="J14" s="6">
        <f>'[5]LQ'!I38*100</f>
        <v>1.0377181938323583</v>
      </c>
      <c r="K14" s="6">
        <f>'[5]LQ'!J38*100</f>
        <v>-3.430173836435607</v>
      </c>
      <c r="L14" s="6">
        <f>'[5]LQ'!K38*100</f>
        <v>-1.8884714025187594</v>
      </c>
      <c r="M14" s="6">
        <f>'[5]LQ'!L38*100</f>
        <v>1.4243259446320329</v>
      </c>
      <c r="N14" s="6">
        <f>'[5]LQ'!M38*100</f>
        <v>1.2262739425231177</v>
      </c>
      <c r="O14" s="6">
        <f>'[5]LQ'!N38*100</f>
        <v>0.383606503721459</v>
      </c>
      <c r="P14" s="6">
        <f>'[5]LQ'!O38*100</f>
        <v>0.8133539655237536</v>
      </c>
      <c r="Q14" s="6">
        <f>'[5]LQ'!P38*100</f>
        <v>-0.45748458315222523</v>
      </c>
      <c r="R14" s="6">
        <f>'[5]LQ'!Q38*100</f>
        <v>0.9763259573432209</v>
      </c>
      <c r="S14" s="6">
        <f>'[5]LQ'!R38*100</f>
        <v>-0.8234729435780241</v>
      </c>
      <c r="T14" s="6">
        <f>'[5]LQ'!S38*100</f>
        <v>1.303180185736875</v>
      </c>
      <c r="U14" s="6">
        <f>'[5]LQ'!T38*100</f>
        <v>-0.7071613088440132</v>
      </c>
      <c r="V14" s="6">
        <f>'[5]LQ'!U38*100</f>
        <v>1.5242835353161586</v>
      </c>
      <c r="W14" s="6">
        <f>'[5]LQ'!V38*100</f>
        <v>4.177982258651734</v>
      </c>
      <c r="X14" s="6">
        <f>'[5]LQ'!W38*100</f>
        <v>1.9943409337203393</v>
      </c>
      <c r="Y14" s="6">
        <f>'[5]LQ'!X38*100</f>
        <v>2.16974348189818</v>
      </c>
      <c r="Z14" s="6">
        <f>'[5]LQ'!Y38*100</f>
        <v>2.018115946181337</v>
      </c>
      <c r="AA14" s="6">
        <f>'[5]LQ'!Z38*100</f>
        <v>1.8929951416956616</v>
      </c>
    </row>
    <row r="15" spans="1:27" ht="15">
      <c r="A15" s="63" t="s">
        <v>116</v>
      </c>
      <c r="B15" s="47" t="s">
        <v>85</v>
      </c>
      <c r="D15" s="6">
        <f>'[5]LQ'!C39*100</f>
        <v>4.898099800766244</v>
      </c>
      <c r="E15" s="6">
        <f>'[5]LQ'!D39*100</f>
        <v>-0.9311084417360023</v>
      </c>
      <c r="F15" s="6">
        <f>'[5]LQ'!E39*100</f>
        <v>2.65471514702334</v>
      </c>
      <c r="G15" s="6">
        <f>'[5]LQ'!F39*100</f>
        <v>-0.5807331744210732</v>
      </c>
      <c r="H15" s="6">
        <f>'[5]LQ'!G39*100</f>
        <v>-1.8106095177445891</v>
      </c>
      <c r="I15" s="6">
        <f>'[5]LQ'!H39*100</f>
        <v>1.5056764697443943</v>
      </c>
      <c r="J15" s="6">
        <f>'[5]LQ'!I39*100</f>
        <v>0.7795132500155506</v>
      </c>
      <c r="K15" s="6">
        <f>'[5]LQ'!J39*100</f>
        <v>-1.4767451559586982</v>
      </c>
      <c r="L15" s="6">
        <f>'[5]LQ'!K39*100</f>
        <v>5.174703525527193</v>
      </c>
      <c r="M15" s="6">
        <f>'[5]LQ'!L39*100</f>
        <v>2.6799907836566788</v>
      </c>
      <c r="N15" s="6">
        <f>'[5]LQ'!M39*100</f>
        <v>5.863428069203891</v>
      </c>
      <c r="O15" s="6">
        <f>'[5]LQ'!N39*100</f>
        <v>-0.01893367164652183</v>
      </c>
      <c r="P15" s="6">
        <f>'[5]LQ'!O39*100</f>
        <v>2.096195185578462</v>
      </c>
      <c r="Q15" s="6">
        <f>'[5]LQ'!P39*100</f>
        <v>-1.90231028666417</v>
      </c>
      <c r="R15" s="6">
        <f>'[5]LQ'!Q39*100</f>
        <v>0.4335297251877365</v>
      </c>
      <c r="S15" s="6">
        <f>'[5]LQ'!R39*100</f>
        <v>-3.5642056309629355</v>
      </c>
      <c r="T15" s="6">
        <f>'[5]LQ'!S39*100</f>
        <v>1.2978285863223376</v>
      </c>
      <c r="U15" s="6">
        <f>'[5]LQ'!T39*100</f>
        <v>1.3278141663966496</v>
      </c>
      <c r="V15" s="6">
        <f>'[5]LQ'!U39*100</f>
        <v>3.541021855779878</v>
      </c>
      <c r="W15" s="6">
        <f>'[5]LQ'!V39*100</f>
        <v>2.1703258109420402</v>
      </c>
      <c r="X15" s="6">
        <f>'[5]LQ'!W39*100</f>
        <v>2.681866062132345</v>
      </c>
      <c r="Y15" s="6">
        <f>'[5]LQ'!X39*100</f>
        <v>2.3852064519985645</v>
      </c>
      <c r="Z15" s="6">
        <f>'[5]LQ'!Y39*100</f>
        <v>2.3003112296559713</v>
      </c>
      <c r="AA15" s="6">
        <f>'[5]LQ'!Z39*100</f>
        <v>2.2259714075246286</v>
      </c>
    </row>
    <row r="16" spans="1:27" ht="15">
      <c r="A16" s="63" t="s">
        <v>117</v>
      </c>
      <c r="B16" s="47" t="s">
        <v>32</v>
      </c>
      <c r="D16" s="6">
        <f>'[5]LQ'!C40*100</f>
        <v>3.525927967931477</v>
      </c>
      <c r="E16" s="6">
        <f>'[5]LQ'!D40*100</f>
        <v>-0.6169613411453291</v>
      </c>
      <c r="F16" s="6">
        <f>'[5]LQ'!E40*100</f>
        <v>2.903509300625896</v>
      </c>
      <c r="G16" s="6">
        <f>'[5]LQ'!F40*100</f>
        <v>-0.4233572205964543</v>
      </c>
      <c r="H16" s="6">
        <f>'[5]LQ'!G40*100</f>
        <v>-0.6927582057953402</v>
      </c>
      <c r="I16" s="6">
        <f>'[5]LQ'!H40*100</f>
        <v>3.3574461304257195</v>
      </c>
      <c r="J16" s="6">
        <f>'[5]LQ'!I40*100</f>
        <v>0.4795945373800955</v>
      </c>
      <c r="K16" s="6">
        <f>'[5]LQ'!J40*100</f>
        <v>-0.7665678829019719</v>
      </c>
      <c r="L16" s="6">
        <f>'[5]LQ'!K40*100</f>
        <v>2.7997601532182412</v>
      </c>
      <c r="M16" s="6">
        <f>'[5]LQ'!L40*100</f>
        <v>0.3805320032386662</v>
      </c>
      <c r="N16" s="6">
        <f>'[5]LQ'!M40*100</f>
        <v>3.3016062490512215</v>
      </c>
      <c r="O16" s="6">
        <f>'[5]LQ'!N40*100</f>
        <v>-1.757107688919842</v>
      </c>
      <c r="P16" s="6">
        <f>'[5]LQ'!O40*100</f>
        <v>1.5534746694764747</v>
      </c>
      <c r="Q16" s="6">
        <f>'[5]LQ'!P40*100</f>
        <v>0.22119994323241732</v>
      </c>
      <c r="R16" s="6">
        <f>'[5]LQ'!Q40*100</f>
        <v>0.6647398600049207</v>
      </c>
      <c r="S16" s="6">
        <f>'[5]LQ'!R40*100</f>
        <v>-0.5406713452761455</v>
      </c>
      <c r="T16" s="6">
        <f>'[5]LQ'!S40*100</f>
        <v>1.3059047623725653</v>
      </c>
      <c r="U16" s="6">
        <f>'[5]LQ'!T40*100</f>
        <v>-0.6023022258236569</v>
      </c>
      <c r="V16" s="6">
        <f>'[5]LQ'!U40*100</f>
        <v>1.7081325721516671</v>
      </c>
      <c r="W16" s="6">
        <f>'[5]LQ'!V40*100</f>
        <v>2.27686724327497</v>
      </c>
      <c r="X16" s="6">
        <f>'[5]LQ'!W40*100</f>
        <v>1.644752786747524</v>
      </c>
      <c r="Y16" s="6">
        <f>'[5]LQ'!X40*100</f>
        <v>1.6388860635487494</v>
      </c>
      <c r="Z16" s="6">
        <f>'[5]LQ'!Y40*100</f>
        <v>1.566650969282869</v>
      </c>
      <c r="AA16" s="6">
        <f>'[5]LQ'!Z40*100</f>
        <v>1.504243537022859</v>
      </c>
    </row>
    <row r="17" spans="1:27" ht="15">
      <c r="A17" s="63" t="s">
        <v>118</v>
      </c>
      <c r="B17" s="47" t="s">
        <v>33</v>
      </c>
      <c r="D17" s="6">
        <f>'[5]LQ'!C41*100</f>
        <v>3.482366681834101</v>
      </c>
      <c r="E17" s="6">
        <f>'[5]LQ'!D41*100</f>
        <v>-1.8313769447530548</v>
      </c>
      <c r="F17" s="6">
        <f>'[5]LQ'!E41*100</f>
        <v>3.147070898226361</v>
      </c>
      <c r="G17" s="6">
        <f>'[5]LQ'!F41*100</f>
        <v>-0.7776678198683621</v>
      </c>
      <c r="H17" s="6">
        <f>'[5]LQ'!G41*100</f>
        <v>0.2966365129117944</v>
      </c>
      <c r="I17" s="6">
        <f>'[5]LQ'!H41*100</f>
        <v>8.502724095082444</v>
      </c>
      <c r="J17" s="6">
        <f>'[5]LQ'!I41*100</f>
        <v>-1.107134908863223</v>
      </c>
      <c r="K17" s="6">
        <f>'[5]LQ'!J41*100</f>
        <v>1.999224467475346</v>
      </c>
      <c r="L17" s="6">
        <f>'[5]LQ'!K41*100</f>
        <v>2.109331461591789</v>
      </c>
      <c r="M17" s="6">
        <f>'[5]LQ'!L41*100</f>
        <v>-2.003812283360307</v>
      </c>
      <c r="N17" s="6">
        <f>'[5]LQ'!M41*100</f>
        <v>2.4800198057688285</v>
      </c>
      <c r="O17" s="6">
        <f>'[5]LQ'!N41*100</f>
        <v>-2.3560306864074607</v>
      </c>
      <c r="P17" s="6">
        <f>'[5]LQ'!O41*100</f>
        <v>3.2407925478608726</v>
      </c>
      <c r="Q17" s="6">
        <f>'[5]LQ'!P41*100</f>
        <v>-0.31399103741568773</v>
      </c>
      <c r="R17" s="6">
        <f>'[5]LQ'!Q41*100</f>
        <v>0.7978829083923649</v>
      </c>
      <c r="S17" s="6">
        <f>'[5]LQ'!R41*100</f>
        <v>-1.0943826806192964</v>
      </c>
      <c r="T17" s="6">
        <f>'[5]LQ'!S41*100</f>
        <v>3.7793824954849073</v>
      </c>
      <c r="U17" s="6">
        <f>'[5]LQ'!T41*100</f>
        <v>3.172213189701346</v>
      </c>
      <c r="V17" s="6">
        <f>'[5]LQ'!U41*100</f>
        <v>2.0012659080525403</v>
      </c>
      <c r="W17" s="6">
        <f>'[5]LQ'!V41*100</f>
        <v>-1.8469577334288583</v>
      </c>
      <c r="X17" s="6">
        <f>'[5]LQ'!W41*100</f>
        <v>0.726922140669253</v>
      </c>
      <c r="Y17" s="6">
        <f>'[5]LQ'!X41*100</f>
        <v>0.10461555117399514</v>
      </c>
      <c r="Z17" s="6">
        <f>'[5]LQ'!Y41*100</f>
        <v>0.10675818437347896</v>
      </c>
      <c r="AA17" s="6">
        <f>'[5]LQ'!Z41*100</f>
        <v>0.10894698430769208</v>
      </c>
    </row>
    <row r="18" spans="1:27" ht="15">
      <c r="A18" s="63" t="s">
        <v>119</v>
      </c>
      <c r="B18" s="47" t="s">
        <v>34</v>
      </c>
      <c r="D18" s="6">
        <f>'[5]LQ'!C42*100</f>
        <v>3.7274669678595123</v>
      </c>
      <c r="E18" s="6">
        <f>'[5]LQ'!D42*100</f>
        <v>-0.7340653254698427</v>
      </c>
      <c r="F18" s="6">
        <f>'[5]LQ'!E42*100</f>
        <v>0.9501488131982385</v>
      </c>
      <c r="G18" s="6">
        <f>'[5]LQ'!F42*100</f>
        <v>-1.9516846382524593</v>
      </c>
      <c r="H18" s="6">
        <f>'[5]LQ'!G42*100</f>
        <v>-0.6379789926208982</v>
      </c>
      <c r="I18" s="6">
        <f>'[5]LQ'!H42*100</f>
        <v>1.7867322358877835</v>
      </c>
      <c r="J18" s="6">
        <f>'[5]LQ'!I42*100</f>
        <v>1.6241975288259953</v>
      </c>
      <c r="K18" s="6">
        <f>'[5]LQ'!J42*100</f>
        <v>0.48800961995772946</v>
      </c>
      <c r="L18" s="6">
        <f>'[5]LQ'!K42*100</f>
        <v>3.5244480575049266</v>
      </c>
      <c r="M18" s="6">
        <f>'[5]LQ'!L42*100</f>
        <v>4.909840088081879</v>
      </c>
      <c r="N18" s="6">
        <f>'[5]LQ'!M42*100</f>
        <v>-10.213338161692167</v>
      </c>
      <c r="O18" s="6">
        <f>'[5]LQ'!N42*100</f>
        <v>-0.3126664905869803</v>
      </c>
      <c r="P18" s="6">
        <f>'[5]LQ'!O42*100</f>
        <v>1.903039543399847</v>
      </c>
      <c r="Q18" s="6">
        <f>'[5]LQ'!P42*100</f>
        <v>-3.785442689811993</v>
      </c>
      <c r="R18" s="6">
        <f>'[5]LQ'!Q42*100</f>
        <v>0.6384658682101892</v>
      </c>
      <c r="S18" s="6">
        <f>'[5]LQ'!R42*100</f>
        <v>-4.650482644085109</v>
      </c>
      <c r="T18" s="6">
        <f>'[5]LQ'!S42*100</f>
        <v>1.1510761649807786</v>
      </c>
      <c r="U18" s="6">
        <f>'[5]LQ'!T42*100</f>
        <v>-2.00309292358049</v>
      </c>
      <c r="V18" s="6">
        <f>'[5]LQ'!U42*100</f>
        <v>2.622588328040009</v>
      </c>
      <c r="W18" s="6">
        <f>'[5]LQ'!V42*100</f>
        <v>0.7371380275446783</v>
      </c>
      <c r="X18" s="6">
        <f>'[5]LQ'!W42*100</f>
        <v>1.8161649815141017</v>
      </c>
      <c r="Y18" s="6">
        <f>'[5]LQ'!X42*100</f>
        <v>1.4922835105753742</v>
      </c>
      <c r="Z18" s="6">
        <f>'[5]LQ'!Y42*100</f>
        <v>1.4766283139361789</v>
      </c>
      <c r="AA18" s="6">
        <f>'[5]LQ'!Z42*100</f>
        <v>1.462799661480388</v>
      </c>
    </row>
    <row r="19" spans="1:22" ht="15">
      <c r="A19" s="6"/>
      <c r="B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M2" sqref="M2:M40"/>
      <selection pane="topRight" activeCell="M2" sqref="M2:M40"/>
      <selection pane="bottomLeft" activeCell="M2" sqref="M2:M40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6"/>
      <c r="D2" s="6">
        <f>'[5]LC'!C33*100</f>
        <v>-0.14885684001060084</v>
      </c>
      <c r="E2" s="6">
        <f>'[5]LC'!D33*100</f>
        <v>0.16506660923075084</v>
      </c>
      <c r="F2" s="6">
        <f>'[5]LC'!E33*100</f>
        <v>-1.005742704444839</v>
      </c>
      <c r="G2" s="6">
        <f>'[5]LC'!F33*100</f>
        <v>0.46271363383637343</v>
      </c>
      <c r="H2" s="6">
        <f>'[5]LC'!G33*100</f>
        <v>0.49540427868644143</v>
      </c>
      <c r="I2" s="6">
        <f>'[5]LC'!H33*100</f>
        <v>-2.3498177536696994</v>
      </c>
      <c r="J2" s="6">
        <f>'[5]LC'!I33*100</f>
        <v>-0.03798038080651965</v>
      </c>
      <c r="K2" s="6">
        <f>'[5]LC'!J33*100</f>
        <v>1.0446660641340808</v>
      </c>
      <c r="L2" s="6">
        <f>'[5]LC'!K33*100</f>
        <v>0.16693630636784396</v>
      </c>
      <c r="M2" s="6">
        <f>'[5]LC'!L33*100</f>
        <v>0.1820293756550275</v>
      </c>
      <c r="N2" s="6">
        <f>'[5]LC'!M33*100</f>
        <v>1.0498453399049583</v>
      </c>
      <c r="O2" s="6">
        <f>'[5]LC'!N33*100</f>
        <v>0.7410827144061223</v>
      </c>
      <c r="P2" s="6">
        <f>'[5]LC'!O33*100</f>
        <v>0.8806566958421015</v>
      </c>
      <c r="Q2" s="6">
        <f>'[5]LC'!P33*100</f>
        <v>0.7195624457299344</v>
      </c>
      <c r="R2" s="6">
        <f>'[5]LC'!Q33*100</f>
        <v>0.6570207389520482</v>
      </c>
      <c r="S2" s="6">
        <f>'[5]LC'!R33*100</f>
        <v>2.6601328451373942</v>
      </c>
      <c r="T2" s="6">
        <f>'[5]LC'!S33*100</f>
        <v>-2.139177714485132</v>
      </c>
      <c r="U2" s="6">
        <f>'[5]LC'!T33*100</f>
        <v>0.7022761256784598</v>
      </c>
      <c r="V2" s="6">
        <f>'[5]LC'!U33*100</f>
        <v>-0.7936987300267022</v>
      </c>
      <c r="W2" s="6">
        <f>'[5]LC'!V33*100</f>
        <v>0.8536125226979355</v>
      </c>
      <c r="X2" s="6">
        <f>'[5]LC'!W33*100</f>
        <v>-0.532621379809734</v>
      </c>
      <c r="Y2" s="6">
        <f>'[5]LC'!X33*100</f>
        <v>0.2741975026062247</v>
      </c>
      <c r="Z2" s="6">
        <f>'[5]LC'!Y33*100</f>
        <v>0.1580253532885465</v>
      </c>
      <c r="AA2" s="6">
        <f>'[5]LC'!Z33*100</f>
        <v>0.16337955662844436</v>
      </c>
    </row>
    <row r="3" spans="1:27" ht="15">
      <c r="A3" s="63" t="s">
        <v>104</v>
      </c>
      <c r="B3" s="46" t="s">
        <v>22</v>
      </c>
      <c r="C3" s="6"/>
      <c r="D3" s="6">
        <f>'[5]LC'!C34*100</f>
        <v>-0.27001844377788425</v>
      </c>
      <c r="E3" s="6">
        <f>'[5]LC'!D34*100</f>
        <v>0.8743922214341736</v>
      </c>
      <c r="F3" s="6">
        <f>'[5]LC'!E34*100</f>
        <v>-0.5953651412739798</v>
      </c>
      <c r="G3" s="6">
        <f>'[5]LC'!F34*100</f>
        <v>1.2709181341453275</v>
      </c>
      <c r="H3" s="6">
        <f>'[5]LC'!G34*100</f>
        <v>-0.041703277549925095</v>
      </c>
      <c r="I3" s="6">
        <f>'[5]LC'!H34*100</f>
        <v>-25.068926912941038</v>
      </c>
      <c r="J3" s="6">
        <f>'[5]LC'!I34*100</f>
        <v>-0.6564617318286262</v>
      </c>
      <c r="K3" s="6">
        <f>'[5]LC'!J34*100</f>
        <v>-1.1264345780077714</v>
      </c>
      <c r="L3" s="6">
        <f>'[5]LC'!K34*100</f>
        <v>4.16009695060031</v>
      </c>
      <c r="M3" s="6">
        <f>'[5]LC'!L34*100</f>
        <v>1.7929261816375903</v>
      </c>
      <c r="N3" s="6">
        <f>'[5]LC'!M34*100</f>
        <v>12.259316253442082</v>
      </c>
      <c r="O3" s="6">
        <f>'[5]LC'!N34*100</f>
        <v>3.529170066693314</v>
      </c>
      <c r="P3" s="6">
        <f>'[5]LC'!O34*100</f>
        <v>1.4612638128977742</v>
      </c>
      <c r="Q3" s="6">
        <f>'[5]LC'!P34*100</f>
        <v>0.7214017371860038</v>
      </c>
      <c r="R3" s="6">
        <f>'[5]LC'!Q34*100</f>
        <v>-0.05089928624026069</v>
      </c>
      <c r="S3" s="6">
        <f>'[5]LC'!R34*100</f>
        <v>3.347435466997819</v>
      </c>
      <c r="T3" s="6">
        <f>'[5]LC'!S34*100</f>
        <v>-3.0396717067352066</v>
      </c>
      <c r="U3" s="6">
        <f>'[5]LC'!T34*100</f>
        <v>1.553187554934902</v>
      </c>
      <c r="V3" s="6">
        <f>'[5]LC'!U34*100</f>
        <v>-0.9482519623939147</v>
      </c>
      <c r="W3" s="6">
        <f>'[5]LC'!V34*100</f>
        <v>1.427717622679952</v>
      </c>
      <c r="X3" s="6">
        <f>'[5]LC'!W34*100</f>
        <v>-0.3787684496520913</v>
      </c>
      <c r="Y3" s="6">
        <f>'[5]LC'!X34*100</f>
        <v>0.26658057300207016</v>
      </c>
      <c r="Z3" s="6">
        <f>'[5]LC'!Y34*100</f>
        <v>0.24809778027568638</v>
      </c>
      <c r="AA3" s="6">
        <f>'[5]LC'!Z34*100</f>
        <v>0.23195564027406354</v>
      </c>
    </row>
    <row r="4" spans="1:27" ht="15">
      <c r="A4" s="63" t="s">
        <v>105</v>
      </c>
      <c r="B4" s="46" t="s">
        <v>23</v>
      </c>
      <c r="C4" s="6"/>
      <c r="D4" s="6">
        <f>'[5]LC'!C35*100</f>
        <v>0.5401696165766174</v>
      </c>
      <c r="E4" s="6">
        <f>'[5]LC'!D35*100</f>
        <v>-0.4126566431565285</v>
      </c>
      <c r="F4" s="6">
        <f>'[5]LC'!E35*100</f>
        <v>0.8821582884122539</v>
      </c>
      <c r="G4" s="6">
        <f>'[5]LC'!F35*100</f>
        <v>-1.4575148151254929</v>
      </c>
      <c r="H4" s="6">
        <f>'[5]LC'!G35*100</f>
        <v>-0.1413330845475547</v>
      </c>
      <c r="I4" s="6">
        <f>'[5]LC'!H35*100</f>
        <v>-2.5657276061555545</v>
      </c>
      <c r="J4" s="6">
        <f>'[5]LC'!I35*100</f>
        <v>1.1566128647746945</v>
      </c>
      <c r="K4" s="6">
        <f>'[5]LC'!J35*100</f>
        <v>-5.006649452989999</v>
      </c>
      <c r="L4" s="6">
        <f>'[5]LC'!K35*100</f>
        <v>2.034555722289522</v>
      </c>
      <c r="M4" s="6">
        <f>'[5]LC'!L35*100</f>
        <v>1.2963832593229374</v>
      </c>
      <c r="N4" s="6">
        <f>'[5]LC'!M35*100</f>
        <v>4.4285878513043535</v>
      </c>
      <c r="O4" s="6">
        <f>'[5]LC'!N35*100</f>
        <v>-0.21328557068863685</v>
      </c>
      <c r="P4" s="6">
        <f>'[5]LC'!O35*100</f>
        <v>0.915836131590266</v>
      </c>
      <c r="Q4" s="6">
        <f>'[5]LC'!P35*100</f>
        <v>-0.323982303086719</v>
      </c>
      <c r="R4" s="6">
        <f>'[5]LC'!Q35*100</f>
        <v>0.18264274745061</v>
      </c>
      <c r="S4" s="6">
        <f>'[5]LC'!R35*100</f>
        <v>0.5614709875004218</v>
      </c>
      <c r="T4" s="6">
        <f>'[5]LC'!S35*100</f>
        <v>-0.5316445246924093</v>
      </c>
      <c r="U4" s="6">
        <f>'[5]LC'!T35*100</f>
        <v>0.17464207712840502</v>
      </c>
      <c r="V4" s="6">
        <f>'[5]LC'!U35*100</f>
        <v>-0.2554188666821864</v>
      </c>
      <c r="W4" s="6">
        <f>'[5]LC'!V35*100</f>
        <v>0.2868260277396859</v>
      </c>
      <c r="X4" s="6">
        <f>'[5]LC'!W35*100</f>
        <v>-0.3389709117345295</v>
      </c>
      <c r="Y4" s="6">
        <f>'[5]LC'!X35*100</f>
        <v>0.013190412016629158</v>
      </c>
      <c r="Z4" s="6">
        <f>'[5]LC'!Y35*100</f>
        <v>0.013726894443514848</v>
      </c>
      <c r="AA4" s="6">
        <f>'[5]LC'!Z35*100</f>
        <v>0.012641020528411623</v>
      </c>
    </row>
    <row r="5" spans="1:27" ht="15">
      <c r="A5" s="63" t="s">
        <v>106</v>
      </c>
      <c r="B5" s="46" t="s">
        <v>24</v>
      </c>
      <c r="C5" s="6"/>
      <c r="D5" s="6">
        <f>'[5]LC'!C36*100</f>
        <v>-0.5826255326665745</v>
      </c>
      <c r="E5" s="6">
        <f>'[5]LC'!D36*100</f>
        <v>-0.1280198423863382</v>
      </c>
      <c r="F5" s="6">
        <f>'[5]LC'!E36*100</f>
        <v>-2.361778474352617</v>
      </c>
      <c r="G5" s="6">
        <f>'[5]LC'!F36*100</f>
        <v>1.3078157351902193</v>
      </c>
      <c r="H5" s="6">
        <f>'[5]LC'!G36*100</f>
        <v>-0.3973795710875156</v>
      </c>
      <c r="I5" s="6">
        <f>'[5]LC'!H36*100</f>
        <v>2.189030387708924</v>
      </c>
      <c r="J5" s="6">
        <f>'[5]LC'!I36*100</f>
        <v>-0.18450210578991277</v>
      </c>
      <c r="K5" s="6">
        <f>'[5]LC'!J36*100</f>
        <v>0.816322307043666</v>
      </c>
      <c r="L5" s="6">
        <f>'[5]LC'!K36*100</f>
        <v>-1.23913550195773</v>
      </c>
      <c r="M5" s="6">
        <f>'[5]LC'!L36*100</f>
        <v>0.7844080967385609</v>
      </c>
      <c r="N5" s="6">
        <f>'[5]LC'!M36*100</f>
        <v>1.3066414401249127</v>
      </c>
      <c r="O5" s="6">
        <f>'[5]LC'!N36*100</f>
        <v>3.6380197783875134</v>
      </c>
      <c r="P5" s="6">
        <f>'[5]LC'!O36*100</f>
        <v>0.1812988279552238</v>
      </c>
      <c r="Q5" s="6">
        <f>'[5]LC'!P36*100</f>
        <v>2.133831138698569</v>
      </c>
      <c r="R5" s="6">
        <f>'[5]LC'!Q36*100</f>
        <v>-1.3021780542515315</v>
      </c>
      <c r="S5" s="6">
        <f>'[5]LC'!R36*100</f>
        <v>2.136564961623647</v>
      </c>
      <c r="T5" s="6">
        <f>'[5]LC'!S36*100</f>
        <v>-2.3014040169397982</v>
      </c>
      <c r="U5" s="6">
        <f>'[5]LC'!T36*100</f>
        <v>-2.312224338238511</v>
      </c>
      <c r="V5" s="6">
        <f>'[5]LC'!U36*100</f>
        <v>1.6408469814984956</v>
      </c>
      <c r="W5" s="6">
        <f>'[5]LC'!V36*100</f>
        <v>0.4934768380343135</v>
      </c>
      <c r="X5" s="6">
        <f>'[5]LC'!W36*100</f>
        <v>-0.7169666763344371</v>
      </c>
      <c r="Y5" s="6">
        <f>'[5]LC'!X36*100</f>
        <v>-0.23259888110561505</v>
      </c>
      <c r="Z5" s="6">
        <f>'[5]LC'!Y36*100</f>
        <v>-0.29449592570035243</v>
      </c>
      <c r="AA5" s="6">
        <f>'[5]LC'!Z36*100</f>
        <v>-0.39271163269909876</v>
      </c>
    </row>
    <row r="6" spans="1:27" ht="15">
      <c r="A6" s="63" t="s">
        <v>107</v>
      </c>
      <c r="B6" s="46" t="s">
        <v>25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>
      <c r="A7" s="63" t="s">
        <v>108</v>
      </c>
      <c r="B7" s="4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>
      <c r="A8" s="63" t="s">
        <v>109</v>
      </c>
      <c r="B8" s="46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>
      <c r="A9" s="63" t="s">
        <v>110</v>
      </c>
      <c r="B9" s="46" t="s">
        <v>28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>
      <c r="A10" s="63" t="s">
        <v>111</v>
      </c>
      <c r="B10" s="46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">
      <c r="A11" s="63" t="s">
        <v>112</v>
      </c>
      <c r="B11" s="46" t="s">
        <v>83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>
      <c r="A12" s="63" t="s">
        <v>113</v>
      </c>
      <c r="B12" s="46" t="s">
        <v>84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>
      <c r="A13" s="63" t="s">
        <v>114</v>
      </c>
      <c r="B13" s="46" t="s">
        <v>30</v>
      </c>
      <c r="C13" s="6"/>
      <c r="D13" s="6">
        <f>'[5]LC'!C37*100</f>
        <v>-0.4347078946885732</v>
      </c>
      <c r="E13" s="6">
        <f>'[5]LC'!D37*100</f>
        <v>0.28507033232190343</v>
      </c>
      <c r="F13" s="6">
        <f>'[5]LC'!E37*100</f>
        <v>-1.4177527271199049</v>
      </c>
      <c r="G13" s="6">
        <f>'[5]LC'!F37*100</f>
        <v>1.7192249701917768</v>
      </c>
      <c r="H13" s="6">
        <f>'[5]LC'!G37*100</f>
        <v>-1.0801299398489206</v>
      </c>
      <c r="I13" s="6">
        <f>'[5]LC'!H37*100</f>
        <v>0.2256307666537779</v>
      </c>
      <c r="J13" s="6">
        <f>'[5]LC'!I37*100</f>
        <v>0.34606893594919735</v>
      </c>
      <c r="K13" s="6">
        <f>'[5]LC'!J37*100</f>
        <v>1.142004108810804</v>
      </c>
      <c r="L13" s="6">
        <f>'[5]LC'!K37*100</f>
        <v>0.7810427364786948</v>
      </c>
      <c r="M13" s="6">
        <f>'[5]LC'!L37*100</f>
        <v>-1.9477752138370923</v>
      </c>
      <c r="N13" s="6">
        <f>'[5]LC'!M37*100</f>
        <v>-0.605083051248861</v>
      </c>
      <c r="O13" s="6">
        <f>'[5]LC'!N37*100</f>
        <v>-0.58464329945986</v>
      </c>
      <c r="P13" s="6">
        <f>'[5]LC'!O37*100</f>
        <v>-0.13034194581854402</v>
      </c>
      <c r="Q13" s="6">
        <f>'[5]LC'!P37*100</f>
        <v>0.06212526969779668</v>
      </c>
      <c r="R13" s="6">
        <f>'[5]LC'!Q37*100</f>
        <v>0.03775087766954427</v>
      </c>
      <c r="S13" s="6">
        <f>'[5]LC'!R37*100</f>
        <v>0.49431351282597363</v>
      </c>
      <c r="T13" s="6">
        <f>'[5]LC'!S37*100</f>
        <v>-2.935971237679409</v>
      </c>
      <c r="U13" s="6">
        <f>'[5]LC'!T37*100</f>
        <v>-3.3654128119687328</v>
      </c>
      <c r="V13" s="6">
        <f>'[5]LC'!U37*100</f>
        <v>-0.5641705131476007</v>
      </c>
      <c r="W13" s="6">
        <f>'[5]LC'!V37*100</f>
        <v>0.6173917539778998</v>
      </c>
      <c r="X13" s="6">
        <f>'[5]LC'!W37*100</f>
        <v>-0.5019738500139191</v>
      </c>
      <c r="Y13" s="6">
        <f>'[5]LC'!X37*100</f>
        <v>-0.019184475076278445</v>
      </c>
      <c r="Z13" s="6">
        <f>'[5]LC'!Y37*100</f>
        <v>-0.018836257166888706</v>
      </c>
      <c r="AA13" s="6">
        <f>'[5]LC'!Z37*100</f>
        <v>-0.01854438830464893</v>
      </c>
    </row>
    <row r="14" spans="1:27" ht="15">
      <c r="A14" s="63" t="s">
        <v>115</v>
      </c>
      <c r="B14" s="46" t="s">
        <v>31</v>
      </c>
      <c r="C14" s="6"/>
      <c r="D14" s="6">
        <f>'[5]LC'!C38*100</f>
        <v>0.1966591226690707</v>
      </c>
      <c r="E14" s="6">
        <f>'[5]LC'!D38*100</f>
        <v>-0.9427990322398186</v>
      </c>
      <c r="F14" s="6">
        <f>'[5]LC'!E38*100</f>
        <v>5.618065520352273</v>
      </c>
      <c r="G14" s="6">
        <f>'[5]LC'!F38*100</f>
        <v>0.7311186248807263</v>
      </c>
      <c r="H14" s="6">
        <f>'[5]LC'!G38*100</f>
        <v>0.5696411392582692</v>
      </c>
      <c r="I14" s="6">
        <f>'[5]LC'!H38*100</f>
        <v>-8.471636171190235</v>
      </c>
      <c r="J14" s="6">
        <f>'[5]LC'!I38*100</f>
        <v>-0.8125492103004841</v>
      </c>
      <c r="K14" s="6">
        <f>'[5]LC'!J38*100</f>
        <v>3.4839423249171033</v>
      </c>
      <c r="L14" s="6">
        <f>'[5]LC'!K38*100</f>
        <v>0.5678613202874807</v>
      </c>
      <c r="M14" s="6">
        <f>'[5]LC'!L38*100</f>
        <v>-7.026425192789023</v>
      </c>
      <c r="N14" s="6">
        <f>'[5]LC'!M38*100</f>
        <v>14.743434685283209</v>
      </c>
      <c r="O14" s="6">
        <f>'[5]LC'!N38*100</f>
        <v>0.4816475038453125</v>
      </c>
      <c r="P14" s="6">
        <f>'[5]LC'!O38*100</f>
        <v>-0.03546536007982242</v>
      </c>
      <c r="Q14" s="6">
        <f>'[5]LC'!P38*100</f>
        <v>0.5040164417176717</v>
      </c>
      <c r="R14" s="6">
        <f>'[5]LC'!Q38*100</f>
        <v>0.28740361891727045</v>
      </c>
      <c r="S14" s="6">
        <f>'[5]LC'!R38*100</f>
        <v>-0.19061192687736606</v>
      </c>
      <c r="T14" s="6">
        <f>'[5]LC'!S38*100</f>
        <v>0.6731109285983514</v>
      </c>
      <c r="U14" s="6">
        <f>'[5]LC'!T38*100</f>
        <v>0.02156836671465541</v>
      </c>
      <c r="V14" s="6">
        <f>'[5]LC'!U38*100</f>
        <v>-0.09562313884946765</v>
      </c>
      <c r="W14" s="6">
        <f>'[5]LC'!V38*100</f>
        <v>0.279895944950849</v>
      </c>
      <c r="X14" s="6">
        <f>'[5]LC'!W38*100</f>
        <v>-0.24806143745039855</v>
      </c>
      <c r="Y14" s="6">
        <f>'[5]LC'!X38*100</f>
        <v>0.0335647657049538</v>
      </c>
      <c r="Z14" s="6">
        <f>'[5]LC'!Y38*100</f>
        <v>0.045226066570845797</v>
      </c>
      <c r="AA14" s="6">
        <f>'[5]LC'!Z38*100</f>
        <v>0.04338033807900458</v>
      </c>
    </row>
    <row r="15" spans="1:27" ht="15">
      <c r="A15" s="63" t="s">
        <v>116</v>
      </c>
      <c r="B15" s="47" t="s">
        <v>85</v>
      </c>
      <c r="C15" s="6"/>
      <c r="D15" s="6">
        <f>'[5]LC'!C39*100</f>
        <v>-0.6214214649808328</v>
      </c>
      <c r="E15" s="6">
        <f>'[5]LC'!D39*100</f>
        <v>0.40058896067923405</v>
      </c>
      <c r="F15" s="6">
        <f>'[5]LC'!E39*100</f>
        <v>-2.1945162790801116</v>
      </c>
      <c r="G15" s="6">
        <f>'[5]LC'!F39*100</f>
        <v>0.4310142587706255</v>
      </c>
      <c r="H15" s="6">
        <f>'[5]LC'!G39*100</f>
        <v>0.15935671911493732</v>
      </c>
      <c r="I15" s="6">
        <f>'[5]LC'!H39*100</f>
        <v>-1.696117718584529</v>
      </c>
      <c r="J15" s="6">
        <f>'[5]LC'!I39*100</f>
        <v>0.20127558090558517</v>
      </c>
      <c r="K15" s="6">
        <f>'[5]LC'!J39*100</f>
        <v>3.476166527530818</v>
      </c>
      <c r="L15" s="6">
        <f>'[5]LC'!K39*100</f>
        <v>-2.9953636014934943</v>
      </c>
      <c r="M15" s="6">
        <f>'[5]LC'!L39*100</f>
        <v>-0.32427026730309283</v>
      </c>
      <c r="N15" s="6">
        <f>'[5]LC'!M39*100</f>
        <v>8.332752279813045</v>
      </c>
      <c r="O15" s="6">
        <f>'[5]LC'!N39*100</f>
        <v>7.093423208578232</v>
      </c>
      <c r="P15" s="6">
        <f>'[5]LC'!O39*100</f>
        <v>2.796848268598703</v>
      </c>
      <c r="Q15" s="6">
        <f>'[5]LC'!P39*100</f>
        <v>0.8888775538278642</v>
      </c>
      <c r="R15" s="6">
        <f>'[5]LC'!Q39*100</f>
        <v>0.7969050489637312</v>
      </c>
      <c r="S15" s="6">
        <f>'[5]LC'!R39*100</f>
        <v>3.6994882141928467</v>
      </c>
      <c r="T15" s="6">
        <f>'[5]LC'!S39*100</f>
        <v>-4.865593588215229</v>
      </c>
      <c r="U15" s="6">
        <f>'[5]LC'!T39*100</f>
        <v>-1.136040499674807</v>
      </c>
      <c r="V15" s="6">
        <f>'[5]LC'!U39*100</f>
        <v>2.0029804009697134</v>
      </c>
      <c r="W15" s="6">
        <f>'[5]LC'!V39*100</f>
        <v>0.8149519319492587</v>
      </c>
      <c r="X15" s="6">
        <f>'[5]LC'!W39*100</f>
        <v>11.475772699508203</v>
      </c>
      <c r="Y15" s="6">
        <f>'[5]LC'!X39*100</f>
        <v>4.037111673678754</v>
      </c>
      <c r="Z15" s="6">
        <f>'[5]LC'!Y39*100</f>
        <v>4.978678078497942</v>
      </c>
      <c r="AA15" s="6">
        <f>'[5]LC'!Z39*100</f>
        <v>6.1095830098606765</v>
      </c>
    </row>
    <row r="16" spans="1:27" ht="15">
      <c r="A16" s="63" t="s">
        <v>117</v>
      </c>
      <c r="B16" s="47" t="s">
        <v>32</v>
      </c>
      <c r="C16" s="6"/>
      <c r="D16" s="6">
        <f>'[5]LC'!C40*100</f>
        <v>0.043056076978783386</v>
      </c>
      <c r="E16" s="6">
        <f>'[5]LC'!D40*100</f>
        <v>0.10764820328466579</v>
      </c>
      <c r="F16" s="6">
        <f>'[5]LC'!E40*100</f>
        <v>1.5739120077525606</v>
      </c>
      <c r="G16" s="6">
        <f>'[5]LC'!F40*100</f>
        <v>1.1756498365156518</v>
      </c>
      <c r="H16" s="6">
        <f>'[5]LC'!G40*100</f>
        <v>-0.3138065617789281</v>
      </c>
      <c r="I16" s="6">
        <f>'[5]LC'!H40*100</f>
        <v>-0.24719929150086925</v>
      </c>
      <c r="J16" s="6">
        <f>'[5]LC'!I40*100</f>
        <v>0.6868126127539288</v>
      </c>
      <c r="K16" s="6">
        <f>'[5]LC'!J40*100</f>
        <v>0.6016409863496771</v>
      </c>
      <c r="L16" s="6">
        <f>'[5]LC'!K40*100</f>
        <v>0.07745269193727021</v>
      </c>
      <c r="M16" s="6">
        <f>'[5]LC'!L40*100</f>
        <v>3.0911196189015064</v>
      </c>
      <c r="N16" s="6">
        <f>'[5]LC'!M40*100</f>
        <v>10.3836693098062</v>
      </c>
      <c r="O16" s="6">
        <f>'[5]LC'!N40*100</f>
        <v>3.413899703849668</v>
      </c>
      <c r="P16" s="6">
        <f>'[5]LC'!O40*100</f>
        <v>0.19966301799155534</v>
      </c>
      <c r="Q16" s="6">
        <f>'[5]LC'!P40*100</f>
        <v>0.07167584897397028</v>
      </c>
      <c r="R16" s="6">
        <f>'[5]LC'!Q40*100</f>
        <v>0.042484078566640104</v>
      </c>
      <c r="S16" s="6">
        <f>'[5]LC'!R40*100</f>
        <v>-1.4665859447870637</v>
      </c>
      <c r="T16" s="6">
        <f>'[5]LC'!S40*100</f>
        <v>1.1204387398545579</v>
      </c>
      <c r="U16" s="6">
        <f>'[5]LC'!T40*100</f>
        <v>0.19136302322418297</v>
      </c>
      <c r="V16" s="6">
        <f>'[5]LC'!U40*100</f>
        <v>-0.5691228215652081</v>
      </c>
      <c r="W16" s="6">
        <f>'[5]LC'!V40*100</f>
        <v>0.9561966195603526</v>
      </c>
      <c r="X16" s="6">
        <f>'[5]LC'!W40*100</f>
        <v>1.1068223881608987</v>
      </c>
      <c r="Y16" s="6">
        <f>'[5]LC'!X40*100</f>
        <v>0.37509270465375166</v>
      </c>
      <c r="Z16" s="6">
        <f>'[5]LC'!Y40*100</f>
        <v>0.3695537440629317</v>
      </c>
      <c r="AA16" s="6">
        <f>'[5]LC'!Z40*100</f>
        <v>0.2876287946732003</v>
      </c>
    </row>
    <row r="17" spans="1:27" ht="15">
      <c r="A17" s="63" t="s">
        <v>118</v>
      </c>
      <c r="B17" s="47" t="s">
        <v>33</v>
      </c>
      <c r="C17" s="6"/>
      <c r="D17" s="6">
        <f>'[5]LC'!C41*100</f>
        <v>-0.10788109701583498</v>
      </c>
      <c r="E17" s="6">
        <f>'[5]LC'!D41*100</f>
        <v>0.4962956576585249</v>
      </c>
      <c r="F17" s="6">
        <f>'[5]LC'!E41*100</f>
        <v>0.8206783891051783</v>
      </c>
      <c r="G17" s="6">
        <f>'[5]LC'!F41*100</f>
        <v>0.07124392656991049</v>
      </c>
      <c r="H17" s="6">
        <f>'[5]LC'!G41*100</f>
        <v>1.0674872303497545</v>
      </c>
      <c r="I17" s="6">
        <f>'[5]LC'!H41*100</f>
        <v>0.1652864341433367</v>
      </c>
      <c r="J17" s="6">
        <f>'[5]LC'!I41*100</f>
        <v>1.3195759720022024</v>
      </c>
      <c r="K17" s="6">
        <f>'[5]LC'!J41*100</f>
        <v>3.9196436717682275</v>
      </c>
      <c r="L17" s="6">
        <f>'[5]LC'!K41*100</f>
        <v>0.2534496914183852</v>
      </c>
      <c r="M17" s="6">
        <f>'[5]LC'!L41*100</f>
        <v>0.31249359006469973</v>
      </c>
      <c r="N17" s="6">
        <f>'[5]LC'!M41*100</f>
        <v>5.197366404858512</v>
      </c>
      <c r="O17" s="6">
        <f>'[5]LC'!N41*100</f>
        <v>-0.3375354536807591</v>
      </c>
      <c r="P17" s="6">
        <f>'[5]LC'!O41*100</f>
        <v>0.5862189888883239</v>
      </c>
      <c r="Q17" s="6">
        <f>'[5]LC'!P41*100</f>
        <v>0.359157817592946</v>
      </c>
      <c r="R17" s="6">
        <f>'[5]LC'!Q41*100</f>
        <v>0.8202358942652487</v>
      </c>
      <c r="S17" s="6">
        <f>'[5]LC'!R41*100</f>
        <v>-3.716513437257343</v>
      </c>
      <c r="T17" s="6">
        <f>'[5]LC'!S41*100</f>
        <v>2.85039932541206</v>
      </c>
      <c r="U17" s="6">
        <f>'[5]LC'!T41*100</f>
        <v>-1.9218088672231861</v>
      </c>
      <c r="V17" s="6">
        <f>'[5]LC'!U41*100</f>
        <v>-0.07301562029531787</v>
      </c>
      <c r="W17" s="6">
        <f>'[5]LC'!V41*100</f>
        <v>-0.13407453047238363</v>
      </c>
      <c r="X17" s="6">
        <f>'[5]LC'!W41*100</f>
        <v>0.7084439113903517</v>
      </c>
      <c r="Y17" s="6">
        <f>'[5]LC'!X41*100</f>
        <v>0.40929863138789324</v>
      </c>
      <c r="Z17" s="6">
        <f>'[5]LC'!Y41*100</f>
        <v>0.42642442424775295</v>
      </c>
      <c r="AA17" s="6">
        <f>'[5]LC'!Z41*100</f>
        <v>0.4014233418319368</v>
      </c>
    </row>
    <row r="18" spans="1:27" ht="15">
      <c r="A18" s="63" t="s">
        <v>119</v>
      </c>
      <c r="B18" s="47" t="s">
        <v>34</v>
      </c>
      <c r="C18" s="6"/>
      <c r="D18" s="6">
        <f>'[5]LC'!C42*100</f>
        <v>0.17366345423951726</v>
      </c>
      <c r="E18" s="6">
        <f>'[5]LC'!D42*100</f>
        <v>0.3012533913582534</v>
      </c>
      <c r="F18" s="6">
        <f>'[5]LC'!E42*100</f>
        <v>0.3423915555101471</v>
      </c>
      <c r="G18" s="6">
        <f>'[5]LC'!F42*100</f>
        <v>0.18501039922014753</v>
      </c>
      <c r="H18" s="6">
        <f>'[5]LC'!G42*100</f>
        <v>-0.1598354986986304</v>
      </c>
      <c r="I18" s="6">
        <f>'[5]LC'!H42*100</f>
        <v>-0.39400501382127856</v>
      </c>
      <c r="J18" s="6">
        <f>'[5]LC'!I42*100</f>
        <v>0.26775431868613375</v>
      </c>
      <c r="K18" s="6">
        <f>'[5]LC'!J42*100</f>
        <v>-0.08024821401114159</v>
      </c>
      <c r="L18" s="6">
        <f>'[5]LC'!K42*100</f>
        <v>0.1223125239630238</v>
      </c>
      <c r="M18" s="6">
        <f>'[5]LC'!L42*100</f>
        <v>-0.05932045603527539</v>
      </c>
      <c r="N18" s="6">
        <f>'[5]LC'!M42*100</f>
        <v>1.3955857879015343</v>
      </c>
      <c r="O18" s="6">
        <f>'[5]LC'!N42*100</f>
        <v>-10.179245059820273</v>
      </c>
      <c r="P18" s="6">
        <f>'[5]LC'!O42*100</f>
        <v>1.2930223987441796</v>
      </c>
      <c r="Q18" s="6">
        <f>'[5]LC'!P42*100</f>
        <v>0.1329204850554884</v>
      </c>
      <c r="R18" s="6">
        <f>'[5]LC'!Q42*100</f>
        <v>0.146848360334068</v>
      </c>
      <c r="S18" s="6">
        <f>'[5]LC'!R42*100</f>
        <v>-10.271979155682475</v>
      </c>
      <c r="T18" s="6">
        <f>'[5]LC'!S42*100</f>
        <v>12.977907477576395</v>
      </c>
      <c r="U18" s="6">
        <f>'[5]LC'!T42*100</f>
        <v>0.014690344916020602</v>
      </c>
      <c r="V18" s="6">
        <f>'[5]LC'!U42*100</f>
        <v>-0.2562340158709527</v>
      </c>
      <c r="W18" s="6">
        <f>'[5]LC'!V42*100</f>
        <v>0.8276538623426095</v>
      </c>
      <c r="X18" s="6">
        <f>'[5]LC'!W42*100</f>
        <v>16.177838603743165</v>
      </c>
      <c r="Y18" s="6">
        <f>'[5]LC'!X42*100</f>
        <v>7.22692824721517</v>
      </c>
      <c r="Z18" s="6">
        <f>'[5]LC'!Y42*100</f>
        <v>10.284290811867486</v>
      </c>
      <c r="AA18" s="6">
        <f>'[5]LC'!Z42*100</f>
        <v>15.186640954510311</v>
      </c>
    </row>
    <row r="19" spans="1:2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B40"/>
  <sheetViews>
    <sheetView zoomScale="85" zoomScaleNormal="85" zoomScalePageLayoutView="0" workbookViewId="0" topLeftCell="A1">
      <pane xSplit="2" ySplit="1" topLeftCell="F2" activePane="bottomRight" state="frozen"/>
      <selection pane="topLeft" activeCell="M2" sqref="M2:M40"/>
      <selection pane="topRight" activeCell="M2" sqref="M2:M40"/>
      <selection pane="bottomLeft" activeCell="M2" sqref="M2:M40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6" t="s">
        <v>0</v>
      </c>
      <c r="B1" s="6" t="s">
        <v>1</v>
      </c>
      <c r="C1" s="6"/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8" ht="15">
      <c r="A2" s="46" t="s">
        <v>20</v>
      </c>
      <c r="B2" s="46" t="s">
        <v>21</v>
      </c>
      <c r="C2" s="6"/>
      <c r="D2" s="6">
        <f>'[3]I_ICT'!D212*100</f>
        <v>0.7782468164209151</v>
      </c>
      <c r="E2" s="6">
        <f>'[3]I_ICT'!E212*100</f>
        <v>1.0801324676595998</v>
      </c>
      <c r="F2" s="6">
        <f>'[3]I_ICT'!F212*100</f>
        <v>1.3898382411758805</v>
      </c>
      <c r="G2" s="6">
        <f>'[3]I_ICT'!G212*100</f>
        <v>1.3187367562424257</v>
      </c>
      <c r="H2" s="6">
        <f>'[3]I_ICT'!H212*100</f>
        <v>1.3361245929972436</v>
      </c>
      <c r="I2" s="6">
        <f>'[3]I_ICT'!I212*100</f>
        <v>1.6241962839478823</v>
      </c>
      <c r="J2" s="6">
        <f>'[3]I_ICT'!J212*100</f>
        <v>1.890639065972862</v>
      </c>
      <c r="K2" s="6">
        <f>'[3]I_ICT'!K212*100</f>
        <v>1.9374493670272732</v>
      </c>
      <c r="L2" s="6">
        <f>'[3]I_ICT'!L212*100</f>
        <v>1.4832961446331303</v>
      </c>
      <c r="M2" s="6">
        <f>'[3]I_ICT'!M212*100</f>
        <v>0.899344766902136</v>
      </c>
      <c r="N2" s="6">
        <f>'[3]I_ICT'!N212*100</f>
        <v>0.8814687056820216</v>
      </c>
      <c r="O2" s="6">
        <f>'[3]I_ICT'!O212*100</f>
        <v>0.7270966616604182</v>
      </c>
      <c r="P2" s="6">
        <f>'[3]I_ICT'!P212*100</f>
        <v>1.1373700776437117</v>
      </c>
      <c r="Q2" s="6">
        <f>'[3]I_ICT'!Q212*100</f>
        <v>1.4350452732026853</v>
      </c>
      <c r="R2" s="6">
        <f>'[3]I_ICT'!R212*100</f>
        <v>1.5646890017459176</v>
      </c>
      <c r="S2" s="6">
        <f>'[3]I_ICT'!S212*100</f>
        <v>1.550606562200602</v>
      </c>
      <c r="T2" s="6">
        <f>'[3]I_ICT'!T212*100</f>
        <v>1.2064861140552765</v>
      </c>
      <c r="U2" s="6">
        <f>'[3]I_ICT'!U212*100</f>
        <v>1.1919078667391214</v>
      </c>
      <c r="V2" s="6">
        <f>'[3]I_ICT'!V212*100</f>
        <v>1.019110569023547</v>
      </c>
      <c r="W2" s="6">
        <f>'[3]I_ICT'!W212*100</f>
        <v>0.747908665933711</v>
      </c>
      <c r="X2" s="6">
        <f>'[3]I_ICT'!X212*100</f>
        <v>0.827583730344787</v>
      </c>
      <c r="Y2" s="6">
        <f>'[3]I_ICT'!Y212*100</f>
        <v>0.763568834261369</v>
      </c>
      <c r="Z2" s="6">
        <f>'[3]I_ICT'!Z212*100</f>
        <v>0.7776897700883185</v>
      </c>
      <c r="AA2" s="6">
        <f>'[3]I_ICT'!AA212*100</f>
        <v>0.7911239720845084</v>
      </c>
      <c r="AB2" s="6"/>
    </row>
    <row r="3" spans="1:28" ht="15">
      <c r="A3" s="63" t="s">
        <v>104</v>
      </c>
      <c r="B3" s="46" t="s">
        <v>22</v>
      </c>
      <c r="C3" s="6"/>
      <c r="D3" s="6">
        <f>'[3]I_ICT'!D213*100</f>
        <v>0.024519717351440734</v>
      </c>
      <c r="E3" s="6">
        <f>'[3]I_ICT'!E213*100</f>
        <v>0.04059497818514745</v>
      </c>
      <c r="F3" s="6">
        <f>'[3]I_ICT'!F213*100</f>
        <v>0.04326557257121563</v>
      </c>
      <c r="G3" s="6">
        <f>'[3]I_ICT'!G213*100</f>
        <v>0.031210473622325333</v>
      </c>
      <c r="H3" s="6">
        <f>'[3]I_ICT'!H213*100</f>
        <v>0.03304110548245034</v>
      </c>
      <c r="I3" s="6">
        <f>'[3]I_ICT'!I213*100</f>
        <v>0.04482828172773014</v>
      </c>
      <c r="J3" s="6">
        <f>'[3]I_ICT'!J213*100</f>
        <v>0.057161881637988986</v>
      </c>
      <c r="K3" s="6">
        <f>'[3]I_ICT'!K213*100</f>
        <v>0.07021102189796836</v>
      </c>
      <c r="L3" s="6">
        <f>'[3]I_ICT'!L213*100</f>
        <v>0.06732657461757913</v>
      </c>
      <c r="M3" s="6">
        <f>'[3]I_ICT'!M213*100</f>
        <v>0.05172338056548425</v>
      </c>
      <c r="N3" s="6">
        <f>'[3]I_ICT'!N213*100</f>
        <v>0.02057163336228993</v>
      </c>
      <c r="O3" s="6">
        <f>'[3]I_ICT'!O213*100</f>
        <v>-0.0006777367214252533</v>
      </c>
      <c r="P3" s="6">
        <f>'[3]I_ICT'!P213*100</f>
        <v>-0.0019255223400626747</v>
      </c>
      <c r="Q3" s="6">
        <f>'[3]I_ICT'!Q213*100</f>
        <v>0.011551713427746949</v>
      </c>
      <c r="R3" s="6">
        <f>'[3]I_ICT'!R213*100</f>
        <v>0.022604054726684614</v>
      </c>
      <c r="S3" s="6">
        <f>'[3]I_ICT'!S213*100</f>
        <v>0.04245100387665938</v>
      </c>
      <c r="T3" s="6">
        <f>'[3]I_ICT'!T213*100</f>
        <v>0.1778002785245606</v>
      </c>
      <c r="U3" s="6">
        <f>'[3]I_ICT'!U213*100</f>
        <v>0.08806113737190702</v>
      </c>
      <c r="V3" s="6">
        <f>'[3]I_ICT'!V213*100</f>
        <v>-0.07136802290555072</v>
      </c>
      <c r="W3" s="6">
        <f>'[3]I_ICT'!W213*100</f>
        <v>-0.03978481484323832</v>
      </c>
      <c r="X3" s="6">
        <f>'[3]I_ICT'!X213*100</f>
        <v>0.004571381689528418</v>
      </c>
      <c r="Y3" s="6">
        <f>'[3]I_ICT'!Y213*100</f>
        <v>0.032847768509266566</v>
      </c>
      <c r="Z3" s="6">
        <f>'[3]I_ICT'!Z213*100</f>
        <v>0.028565073830640247</v>
      </c>
      <c r="AA3" s="6">
        <f>'[3]I_ICT'!AA213*100</f>
        <v>0.02550837513106869</v>
      </c>
      <c r="AB3" s="6"/>
    </row>
    <row r="4" spans="1:28" ht="15">
      <c r="A4" s="63" t="s">
        <v>105</v>
      </c>
      <c r="B4" s="46" t="s">
        <v>23</v>
      </c>
      <c r="C4" s="6"/>
      <c r="D4" s="6">
        <f>'[3]I_ICT'!D214*100</f>
        <v>0.28824230697788145</v>
      </c>
      <c r="E4" s="6">
        <f>'[3]I_ICT'!E214*100</f>
        <v>0.20302115832927342</v>
      </c>
      <c r="F4" s="6">
        <f>'[3]I_ICT'!F214*100</f>
        <v>0.2909481675203571</v>
      </c>
      <c r="G4" s="6">
        <f>'[3]I_ICT'!G214*100</f>
        <v>0.24541671330824694</v>
      </c>
      <c r="H4" s="6">
        <f>'[3]I_ICT'!H214*100</f>
        <v>0.199622319994593</v>
      </c>
      <c r="I4" s="6">
        <f>'[3]I_ICT'!I214*100</f>
        <v>0.29708582619716295</v>
      </c>
      <c r="J4" s="6">
        <f>'[3]I_ICT'!J214*100</f>
        <v>0.3431278474705503</v>
      </c>
      <c r="K4" s="6">
        <f>'[3]I_ICT'!K214*100</f>
        <v>0.36618182464175575</v>
      </c>
      <c r="L4" s="6">
        <f>'[3]I_ICT'!L214*100</f>
        <v>0.36663312804026993</v>
      </c>
      <c r="M4" s="6">
        <f>'[3]I_ICT'!M214*100</f>
        <v>0.3209977654755844</v>
      </c>
      <c r="N4" s="6">
        <f>'[3]I_ICT'!N214*100</f>
        <v>0.3976672685961768</v>
      </c>
      <c r="O4" s="6">
        <f>'[3]I_ICT'!O214*100</f>
        <v>0.3973630805608166</v>
      </c>
      <c r="P4" s="6">
        <f>'[3]I_ICT'!P214*100</f>
        <v>0.23873152507565254</v>
      </c>
      <c r="Q4" s="6">
        <f>'[3]I_ICT'!Q214*100</f>
        <v>0.25263820789307</v>
      </c>
      <c r="R4" s="6">
        <f>'[3]I_ICT'!R214*100</f>
        <v>0.5436784491134476</v>
      </c>
      <c r="S4" s="6">
        <f>'[3]I_ICT'!S214*100</f>
        <v>0.6297899047620523</v>
      </c>
      <c r="T4" s="6">
        <f>'[3]I_ICT'!T214*100</f>
        <v>0.45063700915575083</v>
      </c>
      <c r="U4" s="6">
        <f>'[3]I_ICT'!U214*100</f>
        <v>0.570193163384889</v>
      </c>
      <c r="V4" s="6">
        <f>'[3]I_ICT'!V214*100</f>
        <v>0.8169093413797845</v>
      </c>
      <c r="W4" s="6">
        <f>'[3]I_ICT'!W214*100</f>
        <v>0.7947480940157949</v>
      </c>
      <c r="X4" s="6">
        <f>'[3]I_ICT'!X214*100</f>
        <v>0.39483551332618394</v>
      </c>
      <c r="Y4" s="6">
        <f>'[3]I_ICT'!Y214*100</f>
        <v>0.12820700401513943</v>
      </c>
      <c r="Z4" s="6">
        <f>'[3]I_ICT'!Z214*100</f>
        <v>0.17583198583190712</v>
      </c>
      <c r="AA4" s="6">
        <f>'[3]I_ICT'!AA214*100</f>
        <v>0.20060780867491435</v>
      </c>
      <c r="AB4" s="6"/>
    </row>
    <row r="5" spans="1:28" ht="15">
      <c r="A5" s="63" t="s">
        <v>106</v>
      </c>
      <c r="B5" s="46" t="s">
        <v>24</v>
      </c>
      <c r="C5" s="6"/>
      <c r="D5" s="6">
        <f>'[3]I_ICT'!D215*100</f>
        <v>0.1360857764507979</v>
      </c>
      <c r="E5" s="6">
        <f>'[3]I_ICT'!E215*100</f>
        <v>0.1740187935816566</v>
      </c>
      <c r="F5" s="6">
        <f>'[3]I_ICT'!F215*100</f>
        <v>0.1839222479939801</v>
      </c>
      <c r="G5" s="6">
        <f>'[3]I_ICT'!G215*100</f>
        <v>0.1457859013321918</v>
      </c>
      <c r="H5" s="6">
        <f>'[3]I_ICT'!H215*100</f>
        <v>0.14732678303664273</v>
      </c>
      <c r="I5" s="6">
        <f>'[3]I_ICT'!I215*100</f>
        <v>0.22268005985659517</v>
      </c>
      <c r="J5" s="6">
        <f>'[3]I_ICT'!J215*100</f>
        <v>0.26563716658384495</v>
      </c>
      <c r="K5" s="6">
        <f>'[3]I_ICT'!K215*100</f>
        <v>0.3001227287573957</v>
      </c>
      <c r="L5" s="6">
        <f>'[3]I_ICT'!L215*100</f>
        <v>0.28855648679566237</v>
      </c>
      <c r="M5" s="6">
        <f>'[3]I_ICT'!M215*100</f>
        <v>0.2300955305459144</v>
      </c>
      <c r="N5" s="6">
        <f>'[3]I_ICT'!N215*100</f>
        <v>0.32253301846508436</v>
      </c>
      <c r="O5" s="6">
        <f>'[3]I_ICT'!O215*100</f>
        <v>0.6232059695911283</v>
      </c>
      <c r="P5" s="6">
        <f>'[3]I_ICT'!P215*100</f>
        <v>0.30536948613851683</v>
      </c>
      <c r="Q5" s="6">
        <f>'[3]I_ICT'!Q215*100</f>
        <v>0.06470672517925401</v>
      </c>
      <c r="R5" s="6">
        <f>'[3]I_ICT'!R215*100</f>
        <v>0.11659201887689445</v>
      </c>
      <c r="S5" s="6">
        <f>'[3]I_ICT'!S215*100</f>
        <v>0.14502728623815986</v>
      </c>
      <c r="T5" s="6">
        <f>'[3]I_ICT'!T215*100</f>
        <v>0.12795327017319524</v>
      </c>
      <c r="U5" s="6">
        <f>'[3]I_ICT'!U215*100</f>
        <v>0.08131615855510442</v>
      </c>
      <c r="V5" s="6">
        <f>'[3]I_ICT'!V215*100</f>
        <v>0.1009713113173118</v>
      </c>
      <c r="W5" s="6">
        <f>'[3]I_ICT'!W215*100</f>
        <v>0.08132785365046805</v>
      </c>
      <c r="X5" s="6">
        <f>'[3]I_ICT'!X215*100</f>
        <v>0.085459967783405</v>
      </c>
      <c r="Y5" s="6">
        <f>'[3]I_ICT'!Y215*100</f>
        <v>0.07513453889484994</v>
      </c>
      <c r="Z5" s="6">
        <f>'[3]I_ICT'!Z215*100</f>
        <v>0.06879357482707825</v>
      </c>
      <c r="AA5" s="6">
        <f>'[3]I_ICT'!AA215*100</f>
        <v>0.06563408878318695</v>
      </c>
      <c r="AB5" s="6"/>
    </row>
    <row r="6" spans="1:28" ht="15">
      <c r="A6" s="63" t="s">
        <v>107</v>
      </c>
      <c r="B6" s="46" t="s">
        <v>25</v>
      </c>
      <c r="C6" s="6"/>
      <c r="D6" s="6">
        <f>'[3]I_ICT'!D216*100</f>
        <v>0.2847777896611653</v>
      </c>
      <c r="E6" s="6">
        <f>'[3]I_ICT'!E216*100</f>
        <v>0.38579749390701695</v>
      </c>
      <c r="F6" s="6">
        <f>'[3]I_ICT'!F216*100</f>
        <v>0.3961298847534813</v>
      </c>
      <c r="G6" s="6">
        <f>'[3]I_ICT'!G216*100</f>
        <v>0.31433394071484744</v>
      </c>
      <c r="H6" s="6">
        <f>'[3]I_ICT'!H216*100</f>
        <v>0.33179987490951107</v>
      </c>
      <c r="I6" s="6">
        <f>'[3]I_ICT'!I216*100</f>
        <v>0.5118897577386521</v>
      </c>
      <c r="J6" s="6">
        <f>'[3]I_ICT'!J216*100</f>
        <v>0.6209007918260063</v>
      </c>
      <c r="K6" s="6">
        <f>'[3]I_ICT'!K216*100</f>
        <v>0.7011002317707121</v>
      </c>
      <c r="L6" s="6">
        <f>'[3]I_ICT'!L216*100</f>
        <v>0.6746464822940166</v>
      </c>
      <c r="M6" s="6">
        <f>'[3]I_ICT'!M216*100</f>
        <v>0.5183228857519756</v>
      </c>
      <c r="N6" s="6">
        <f>'[3]I_ICT'!N216*100</f>
        <v>0.09672711989954151</v>
      </c>
      <c r="O6" s="6">
        <f>'[3]I_ICT'!O216*100</f>
        <v>0.4763427155802851</v>
      </c>
      <c r="P6" s="6">
        <f>'[3]I_ICT'!P216*100</f>
        <v>0.37035341730927396</v>
      </c>
      <c r="Q6" s="6">
        <f>'[3]I_ICT'!Q216*100</f>
        <v>0.132432850113508</v>
      </c>
      <c r="R6" s="6">
        <f>'[3]I_ICT'!R216*100</f>
        <v>-0.01923723445569369</v>
      </c>
      <c r="S6" s="6">
        <f>'[3]I_ICT'!S216*100</f>
        <v>0.2005956525343084</v>
      </c>
      <c r="T6" s="6">
        <f>'[3]I_ICT'!T216*100</f>
        <v>0.3559875450371572</v>
      </c>
      <c r="U6" s="6">
        <f>'[3]I_ICT'!U216*100</f>
        <v>0.05036750231110356</v>
      </c>
      <c r="V6" s="6">
        <f>'[3]I_ICT'!V216*100</f>
        <v>0.040226517330866206</v>
      </c>
      <c r="W6" s="6">
        <f>'[3]I_ICT'!W216*100</f>
        <v>0.062383626475141535</v>
      </c>
      <c r="X6" s="6">
        <f>'[3]I_ICT'!X216*100</f>
        <v>0.1140534877653122</v>
      </c>
      <c r="Y6" s="6">
        <f>'[3]I_ICT'!Y216*100</f>
        <v>0.13785909492878543</v>
      </c>
      <c r="Z6" s="6">
        <f>'[3]I_ICT'!Z216*100</f>
        <v>0.11492846663875425</v>
      </c>
      <c r="AA6" s="6">
        <f>'[3]I_ICT'!AA216*100</f>
        <v>0.0989647003765322</v>
      </c>
      <c r="AB6" s="6"/>
    </row>
    <row r="7" spans="1:28" ht="15">
      <c r="A7" s="63" t="s">
        <v>108</v>
      </c>
      <c r="B7" s="46" t="s">
        <v>26</v>
      </c>
      <c r="C7" s="6"/>
      <c r="D7" s="6">
        <f>'[3]I_ICT'!D217*100</f>
        <v>0.11774425310956307</v>
      </c>
      <c r="E7" s="6">
        <f>'[3]I_ICT'!E217*100</f>
        <v>0.1352528020482576</v>
      </c>
      <c r="F7" s="6">
        <f>'[3]I_ICT'!F217*100</f>
        <v>0.12629651033735395</v>
      </c>
      <c r="G7" s="6">
        <f>'[3]I_ICT'!G217*100</f>
        <v>0.06527776400276863</v>
      </c>
      <c r="H7" s="6">
        <f>'[3]I_ICT'!H217*100</f>
        <v>0.057855038514606286</v>
      </c>
      <c r="I7" s="6">
        <f>'[3]I_ICT'!I217*100</f>
        <v>0.10204193998561949</v>
      </c>
      <c r="J7" s="6">
        <f>'[3]I_ICT'!J217*100</f>
        <v>0.11237850498902727</v>
      </c>
      <c r="K7" s="6">
        <f>'[3]I_ICT'!K217*100</f>
        <v>0.1272733648937031</v>
      </c>
      <c r="L7" s="6">
        <f>'[3]I_ICT'!L217*100</f>
        <v>0.10638763674250348</v>
      </c>
      <c r="M7" s="6">
        <f>'[3]I_ICT'!M217*100</f>
        <v>0.09485256095372423</v>
      </c>
      <c r="N7" s="6">
        <f>'[3]I_ICT'!N217*100</f>
        <v>0.07548858604176445</v>
      </c>
      <c r="O7" s="6">
        <f>'[3]I_ICT'!O217*100</f>
        <v>0.22597003727035364</v>
      </c>
      <c r="P7" s="6">
        <f>'[3]I_ICT'!P217*100</f>
        <v>0.4606431394759676</v>
      </c>
      <c r="Q7" s="6">
        <f>'[3]I_ICT'!Q217*100</f>
        <v>0.15077944418312253</v>
      </c>
      <c r="R7" s="6">
        <f>'[3]I_ICT'!R217*100</f>
        <v>-0.09010233701710015</v>
      </c>
      <c r="S7" s="6">
        <f>'[3]I_ICT'!S217*100</f>
        <v>0.1108136541386458</v>
      </c>
      <c r="T7" s="6">
        <f>'[3]I_ICT'!T217*100</f>
        <v>0.07388365617450456</v>
      </c>
      <c r="U7" s="6">
        <f>'[3]I_ICT'!U217*100</f>
        <v>0.25862428917457736</v>
      </c>
      <c r="V7" s="6">
        <f>'[3]I_ICT'!V217*100</f>
        <v>0.3915510477379173</v>
      </c>
      <c r="W7" s="6">
        <f>'[3]I_ICT'!W217*100</f>
        <v>0.2502094514180553</v>
      </c>
      <c r="X7" s="6">
        <f>'[3]I_ICT'!X217*100</f>
        <v>0.11364270928957564</v>
      </c>
      <c r="Y7" s="6">
        <f>'[3]I_ICT'!Y217*100</f>
        <v>0.026354022229644405</v>
      </c>
      <c r="Z7" s="6">
        <f>'[3]I_ICT'!Z217*100</f>
        <v>0.046283670879183905</v>
      </c>
      <c r="AA7" s="6">
        <f>'[3]I_ICT'!AA217*100</f>
        <v>0.05827530125004639</v>
      </c>
      <c r="AB7" s="6"/>
    </row>
    <row r="8" spans="1:28" ht="15">
      <c r="A8" s="63" t="s">
        <v>109</v>
      </c>
      <c r="B8" s="46" t="s">
        <v>27</v>
      </c>
      <c r="C8" s="6"/>
      <c r="D8" s="6">
        <f>'[3]I_ICT'!D218*100</f>
        <v>0.07014545401349416</v>
      </c>
      <c r="E8" s="6">
        <f>'[3]I_ICT'!E218*100</f>
        <v>0.08928098939554589</v>
      </c>
      <c r="F8" s="6">
        <f>'[3]I_ICT'!F218*100</f>
        <v>0.11258655350867709</v>
      </c>
      <c r="G8" s="6">
        <f>'[3]I_ICT'!G218*100</f>
        <v>0.10251309919126704</v>
      </c>
      <c r="H8" s="6">
        <f>'[3]I_ICT'!H218*100</f>
        <v>0.10184977153537016</v>
      </c>
      <c r="I8" s="6">
        <f>'[3]I_ICT'!I218*100</f>
        <v>0.08695641502029003</v>
      </c>
      <c r="J8" s="6">
        <f>'[3]I_ICT'!J218*100</f>
        <v>0.08143757176927</v>
      </c>
      <c r="K8" s="6">
        <f>'[3]I_ICT'!K218*100</f>
        <v>0.10203771609212176</v>
      </c>
      <c r="L8" s="6">
        <f>'[3]I_ICT'!L218*100</f>
        <v>0.06842838973190378</v>
      </c>
      <c r="M8" s="6">
        <f>'[3]I_ICT'!M218*100</f>
        <v>0.0431336899584929</v>
      </c>
      <c r="N8" s="6">
        <f>'[3]I_ICT'!N218*100</f>
        <v>0.02521706931991643</v>
      </c>
      <c r="O8" s="6">
        <f>'[3]I_ICT'!O218*100</f>
        <v>0.010240053511591922</v>
      </c>
      <c r="P8" s="6">
        <f>'[3]I_ICT'!P218*100</f>
        <v>0.011215838323407858</v>
      </c>
      <c r="Q8" s="6">
        <f>'[3]I_ICT'!Q218*100</f>
        <v>0.009361782603847277</v>
      </c>
      <c r="R8" s="6">
        <f>'[3]I_ICT'!R218*100</f>
        <v>0.012708964582915889</v>
      </c>
      <c r="S8" s="6">
        <f>'[3]I_ICT'!S218*100</f>
        <v>0.3550878408475444</v>
      </c>
      <c r="T8" s="6">
        <f>'[3]I_ICT'!T218*100</f>
        <v>0.21637608072607853</v>
      </c>
      <c r="U8" s="6">
        <f>'[3]I_ICT'!U218*100</f>
        <v>0.4850136818315764</v>
      </c>
      <c r="V8" s="6">
        <f>'[3]I_ICT'!V218*100</f>
        <v>0.8462487058720347</v>
      </c>
      <c r="W8" s="6">
        <f>'[3]I_ICT'!W218*100</f>
        <v>0.5628625867369584</v>
      </c>
      <c r="X8" s="6">
        <f>'[3]I_ICT'!X218*100</f>
        <v>0.19128334881628675</v>
      </c>
      <c r="Y8" s="6">
        <f>'[3]I_ICT'!Y218*100</f>
        <v>-0.03684308073081964</v>
      </c>
      <c r="Z8" s="6">
        <f>'[3]I_ICT'!Z218*100</f>
        <v>0.030470286878734855</v>
      </c>
      <c r="AA8" s="6">
        <f>'[3]I_ICT'!AA218*100</f>
        <v>0.074002705487664</v>
      </c>
      <c r="AB8" s="6"/>
    </row>
    <row r="9" spans="1:28" ht="15">
      <c r="A9" s="63" t="s">
        <v>110</v>
      </c>
      <c r="B9" s="46" t="s">
        <v>28</v>
      </c>
      <c r="C9" s="6"/>
      <c r="D9" s="6">
        <f>'[3]I_ICT'!D219*100</f>
        <v>0.05303320829225601</v>
      </c>
      <c r="E9" s="6">
        <f>'[3]I_ICT'!E219*100</f>
        <v>0.06067492512625715</v>
      </c>
      <c r="F9" s="6">
        <f>'[3]I_ICT'!F219*100</f>
        <v>0.0567646706887423</v>
      </c>
      <c r="G9" s="6">
        <f>'[3]I_ICT'!G219*100</f>
        <v>0.04135172926482923</v>
      </c>
      <c r="H9" s="6">
        <f>'[3]I_ICT'!H219*100</f>
        <v>0.04260802459385178</v>
      </c>
      <c r="I9" s="6">
        <f>'[3]I_ICT'!I219*100</f>
        <v>0.061486875505966807</v>
      </c>
      <c r="J9" s="6">
        <f>'[3]I_ICT'!J219*100</f>
        <v>0.06415123448959636</v>
      </c>
      <c r="K9" s="6">
        <f>'[3]I_ICT'!K219*100</f>
        <v>0.06270812157881417</v>
      </c>
      <c r="L9" s="6">
        <f>'[3]I_ICT'!L219*100</f>
        <v>0.06009704077218236</v>
      </c>
      <c r="M9" s="6">
        <f>'[3]I_ICT'!M219*100</f>
        <v>0.05281365031904019</v>
      </c>
      <c r="N9" s="6">
        <f>'[3]I_ICT'!N219*100</f>
        <v>0.043229425436288105</v>
      </c>
      <c r="O9" s="6">
        <f>'[3]I_ICT'!O219*100</f>
        <v>0.8968933231626111</v>
      </c>
      <c r="P9" s="6">
        <f>'[3]I_ICT'!P219*100</f>
        <v>0.6431114448837112</v>
      </c>
      <c r="Q9" s="6">
        <f>'[3]I_ICT'!Q219*100</f>
        <v>-0.1910442464959354</v>
      </c>
      <c r="R9" s="6">
        <f>'[3]I_ICT'!R219*100</f>
        <v>-0.2474570325531672</v>
      </c>
      <c r="S9" s="6">
        <f>'[3]I_ICT'!S219*100</f>
        <v>-0.14091621384957148</v>
      </c>
      <c r="T9" s="6">
        <f>'[3]I_ICT'!T219*100</f>
        <v>-0.07820467062353152</v>
      </c>
      <c r="U9" s="6">
        <f>'[3]I_ICT'!U219*100</f>
        <v>0.22848791423096115</v>
      </c>
      <c r="V9" s="6">
        <f>'[3]I_ICT'!V219*100</f>
        <v>0.3874401719446105</v>
      </c>
      <c r="W9" s="6">
        <f>'[3]I_ICT'!W219*100</f>
        <v>0.2565360216738602</v>
      </c>
      <c r="X9" s="6">
        <f>'[3]I_ICT'!X219*100</f>
        <v>0.1139921918012866</v>
      </c>
      <c r="Y9" s="6">
        <f>'[3]I_ICT'!Y219*100</f>
        <v>0.03125777050172363</v>
      </c>
      <c r="Z9" s="6">
        <f>'[3]I_ICT'!Z219*100</f>
        <v>0.047224005743983576</v>
      </c>
      <c r="AA9" s="6">
        <f>'[3]I_ICT'!AA219*100</f>
        <v>0.057018009903572</v>
      </c>
      <c r="AB9" s="6"/>
    </row>
    <row r="10" spans="1:28" ht="15">
      <c r="A10" s="63" t="s">
        <v>111</v>
      </c>
      <c r="B10" s="46" t="s">
        <v>29</v>
      </c>
      <c r="C10" s="6"/>
      <c r="D10" s="6">
        <f>'[3]I_ICT'!D220*100</f>
        <v>0.0990242217407733</v>
      </c>
      <c r="E10" s="6">
        <f>'[3]I_ICT'!E220*100</f>
        <v>0.11897598884348655</v>
      </c>
      <c r="F10" s="6">
        <f>'[3]I_ICT'!F220*100</f>
        <v>0.13076841491190772</v>
      </c>
      <c r="G10" s="6">
        <f>'[3]I_ICT'!G220*100</f>
        <v>0.09865259203436424</v>
      </c>
      <c r="H10" s="6">
        <f>'[3]I_ICT'!H220*100</f>
        <v>0.09923820464810146</v>
      </c>
      <c r="I10" s="6">
        <f>'[3]I_ICT'!I220*100</f>
        <v>0.16943083187905092</v>
      </c>
      <c r="J10" s="6">
        <f>'[3]I_ICT'!J220*100</f>
        <v>0.20488973346107472</v>
      </c>
      <c r="K10" s="6">
        <f>'[3]I_ICT'!K220*100</f>
        <v>0.2124473597658088</v>
      </c>
      <c r="L10" s="6">
        <f>'[3]I_ICT'!L220*100</f>
        <v>0.2155591719363487</v>
      </c>
      <c r="M10" s="6">
        <f>'[3]I_ICT'!M220*100</f>
        <v>0.23064721913524477</v>
      </c>
      <c r="N10" s="6">
        <f>'[3]I_ICT'!N220*100</f>
        <v>0.8864747968288018</v>
      </c>
      <c r="O10" s="6">
        <f>'[3]I_ICT'!O220*100</f>
        <v>1.1774692037471528</v>
      </c>
      <c r="P10" s="6">
        <f>'[3]I_ICT'!P220*100</f>
        <v>0.241520664939365</v>
      </c>
      <c r="Q10" s="6">
        <f>'[3]I_ICT'!Q220*100</f>
        <v>-0.09797631736917439</v>
      </c>
      <c r="R10" s="6">
        <f>'[3]I_ICT'!R220*100</f>
        <v>0.2921060056381183</v>
      </c>
      <c r="S10" s="6">
        <f>'[3]I_ICT'!S220*100</f>
        <v>0.037123572204135806</v>
      </c>
      <c r="T10" s="6">
        <f>'[3]I_ICT'!T220*100</f>
        <v>-0.03967003753036812</v>
      </c>
      <c r="U10" s="6">
        <f>'[3]I_ICT'!U220*100</f>
        <v>-0.020975624913398577</v>
      </c>
      <c r="V10" s="6">
        <f>'[3]I_ICT'!V220*100</f>
        <v>-0.11866585146053527</v>
      </c>
      <c r="W10" s="6">
        <f>'[3]I_ICT'!W220*100</f>
        <v>-0.05480126908496986</v>
      </c>
      <c r="X10" s="6">
        <f>'[3]I_ICT'!X220*100</f>
        <v>0.0849917824019667</v>
      </c>
      <c r="Y10" s="6">
        <f>'[3]I_ICT'!Y220*100</f>
        <v>0.1681854077528049</v>
      </c>
      <c r="Z10" s="6">
        <f>'[3]I_ICT'!Z220*100</f>
        <v>0.1320235632368658</v>
      </c>
      <c r="AA10" s="6">
        <f>'[3]I_ICT'!AA220*100</f>
        <v>0.10822967895327498</v>
      </c>
      <c r="AB10" s="6"/>
    </row>
    <row r="11" spans="1:28" ht="15">
      <c r="A11" s="63" t="s">
        <v>112</v>
      </c>
      <c r="B11" s="46" t="s">
        <v>83</v>
      </c>
      <c r="C11" s="6"/>
      <c r="D11" s="6">
        <f>'[3]I_ICT'!D221*100</f>
        <v>0.054775473670662295</v>
      </c>
      <c r="E11" s="6">
        <f>'[3]I_ICT'!E221*100</f>
        <v>0.0737482829594827</v>
      </c>
      <c r="F11" s="6">
        <f>'[3]I_ICT'!F221*100</f>
        <v>0.10082226492337193</v>
      </c>
      <c r="G11" s="6">
        <f>'[3]I_ICT'!G221*100</f>
        <v>0.0941037436107598</v>
      </c>
      <c r="H11" s="6">
        <f>'[3]I_ICT'!H221*100</f>
        <v>0.08006683763180295</v>
      </c>
      <c r="I11" s="6">
        <f>'[3]I_ICT'!I221*100</f>
        <v>0.08314504992990686</v>
      </c>
      <c r="J11" s="6">
        <f>'[3]I_ICT'!J221*100</f>
        <v>0.09617032648472883</v>
      </c>
      <c r="K11" s="6">
        <f>'[3]I_ICT'!K221*100</f>
        <v>0.10128461736506195</v>
      </c>
      <c r="L11" s="6">
        <f>'[3]I_ICT'!L221*100</f>
        <v>0.07184392910910008</v>
      </c>
      <c r="M11" s="6">
        <f>'[3]I_ICT'!M221*100</f>
        <v>0.05818003598093475</v>
      </c>
      <c r="N11" s="6">
        <f>'[3]I_ICT'!N221*100</f>
        <v>0.04785361663112891</v>
      </c>
      <c r="O11" s="6">
        <f>'[3]I_ICT'!O221*100</f>
        <v>0.2017712750456892</v>
      </c>
      <c r="P11" s="6">
        <f>'[3]I_ICT'!P221*100</f>
        <v>0.11039544099559152</v>
      </c>
      <c r="Q11" s="6">
        <f>'[3]I_ICT'!Q221*100</f>
        <v>0.2973457323974964</v>
      </c>
      <c r="R11" s="6">
        <f>'[3]I_ICT'!R221*100</f>
        <v>0.2727527874416086</v>
      </c>
      <c r="S11" s="6">
        <f>'[3]I_ICT'!S221*100</f>
        <v>0.4438261758210888</v>
      </c>
      <c r="T11" s="6">
        <f>'[3]I_ICT'!T221*100</f>
        <v>0.35824713958500404</v>
      </c>
      <c r="U11" s="6">
        <f>'[3]I_ICT'!U221*100</f>
        <v>0.125351972968475</v>
      </c>
      <c r="V11" s="6">
        <f>'[3]I_ICT'!V221*100</f>
        <v>0.22742750869059647</v>
      </c>
      <c r="W11" s="6">
        <f>'[3]I_ICT'!W221*100</f>
        <v>0.16654427782929998</v>
      </c>
      <c r="X11" s="6">
        <f>'[3]I_ICT'!X221*100</f>
        <v>0.1014582058603346</v>
      </c>
      <c r="Y11" s="6">
        <f>'[3]I_ICT'!Y221*100</f>
        <v>0.06368083321776825</v>
      </c>
      <c r="Z11" s="6">
        <f>'[3]I_ICT'!Z221*100</f>
        <v>0.07179306353894645</v>
      </c>
      <c r="AA11" s="6">
        <f>'[3]I_ICT'!AA221*100</f>
        <v>0.07430540181643165</v>
      </c>
      <c r="AB11" s="6"/>
    </row>
    <row r="12" spans="1:28" ht="15">
      <c r="A12" s="63" t="s">
        <v>113</v>
      </c>
      <c r="B12" s="46" t="s">
        <v>84</v>
      </c>
      <c r="C12" s="6"/>
      <c r="D12" s="6">
        <f>'[3]I_ICT'!D222*100</f>
        <v>0.10568574143723372</v>
      </c>
      <c r="E12" s="6">
        <f>'[3]I_ICT'!E222*100</f>
        <v>0.1336777167004646</v>
      </c>
      <c r="F12" s="6">
        <f>'[3]I_ICT'!F222*100</f>
        <v>0.15953158356062908</v>
      </c>
      <c r="G12" s="6">
        <f>'[3]I_ICT'!G222*100</f>
        <v>0.1433385163645907</v>
      </c>
      <c r="H12" s="6">
        <f>'[3]I_ICT'!H222*100</f>
        <v>0.14761954390708248</v>
      </c>
      <c r="I12" s="6">
        <f>'[3]I_ICT'!I222*100</f>
        <v>0.1744178554820691</v>
      </c>
      <c r="J12" s="6">
        <f>'[3]I_ICT'!J222*100</f>
        <v>0.17856092003539972</v>
      </c>
      <c r="K12" s="6">
        <f>'[3]I_ICT'!K222*100</f>
        <v>0.17745847786844543</v>
      </c>
      <c r="L12" s="6">
        <f>'[3]I_ICT'!L222*100</f>
        <v>0.13183691258353553</v>
      </c>
      <c r="M12" s="6">
        <f>'[3]I_ICT'!M222*100</f>
        <v>0.09311986349200771</v>
      </c>
      <c r="N12" s="6">
        <f>'[3]I_ICT'!N222*100</f>
        <v>0.3328804753967507</v>
      </c>
      <c r="O12" s="6">
        <f>'[3]I_ICT'!O222*100</f>
        <v>0.4482805112014536</v>
      </c>
      <c r="P12" s="6">
        <f>'[3]I_ICT'!P222*100</f>
        <v>0.192754509330822</v>
      </c>
      <c r="Q12" s="6">
        <f>'[3]I_ICT'!Q222*100</f>
        <v>0.12350824774335109</v>
      </c>
      <c r="R12" s="6">
        <f>'[3]I_ICT'!R222*100</f>
        <v>0.18664336179408048</v>
      </c>
      <c r="S12" s="6">
        <f>'[3]I_ICT'!S222*100</f>
        <v>0.133545626727301</v>
      </c>
      <c r="T12" s="6">
        <f>'[3]I_ICT'!T222*100</f>
        <v>0.005457117604357502</v>
      </c>
      <c r="U12" s="6">
        <f>'[3]I_ICT'!U222*100</f>
        <v>0.0543253374019496</v>
      </c>
      <c r="V12" s="6">
        <f>'[3]I_ICT'!V222*100</f>
        <v>0.13665559321207965</v>
      </c>
      <c r="W12" s="6">
        <f>'[3]I_ICT'!W222*100</f>
        <v>0.11064851376176099</v>
      </c>
      <c r="X12" s="6">
        <f>'[3]I_ICT'!X222*100</f>
        <v>0.12162852559564645</v>
      </c>
      <c r="Y12" s="6">
        <f>'[3]I_ICT'!Y222*100</f>
        <v>0.11865158778430504</v>
      </c>
      <c r="Z12" s="6">
        <f>'[3]I_ICT'!Z222*100</f>
        <v>0.09394137683457643</v>
      </c>
      <c r="AA12" s="6">
        <f>'[3]I_ICT'!AA222*100</f>
        <v>0.07833719536742594</v>
      </c>
      <c r="AB12" s="6"/>
    </row>
    <row r="13" spans="1:28" ht="15">
      <c r="A13" s="63" t="s">
        <v>114</v>
      </c>
      <c r="B13" s="46" t="s">
        <v>30</v>
      </c>
      <c r="C13" s="6"/>
      <c r="D13" s="6">
        <f>'[3]I_ICT'!D223*100</f>
        <v>0.050736805295420496</v>
      </c>
      <c r="E13" s="6">
        <f>'[3]I_ICT'!E223*100</f>
        <v>0.07342617471500788</v>
      </c>
      <c r="F13" s="6">
        <f>'[3]I_ICT'!F223*100</f>
        <v>0.09382495738640373</v>
      </c>
      <c r="G13" s="6">
        <f>'[3]I_ICT'!G223*100</f>
        <v>0.08371505132198254</v>
      </c>
      <c r="H13" s="6">
        <f>'[3]I_ICT'!H223*100</f>
        <v>0.0773741259814531</v>
      </c>
      <c r="I13" s="6">
        <f>'[3]I_ICT'!I223*100</f>
        <v>0.10294237158212399</v>
      </c>
      <c r="J13" s="6">
        <f>'[3]I_ICT'!J223*100</f>
        <v>0.1224753925886462</v>
      </c>
      <c r="K13" s="6">
        <f>'[3]I_ICT'!K223*100</f>
        <v>0.13397833521161712</v>
      </c>
      <c r="L13" s="6">
        <f>'[3]I_ICT'!L223*100</f>
        <v>0.13139375961499294</v>
      </c>
      <c r="M13" s="6">
        <f>'[3]I_ICT'!M223*100</f>
        <v>0.08311146354911161</v>
      </c>
      <c r="N13" s="6">
        <f>'[3]I_ICT'!N223*100</f>
        <v>0.05356965663148608</v>
      </c>
      <c r="O13" s="6">
        <f>'[3]I_ICT'!O223*100</f>
        <v>0.04520622419487267</v>
      </c>
      <c r="P13" s="6">
        <f>'[3]I_ICT'!P223*100</f>
        <v>0.03593230840679213</v>
      </c>
      <c r="Q13" s="6">
        <f>'[3]I_ICT'!Q223*100</f>
        <v>0.026591165693588884</v>
      </c>
      <c r="R13" s="6">
        <f>'[3]I_ICT'!R223*100</f>
        <v>0.023874042022584935</v>
      </c>
      <c r="S13" s="6">
        <f>'[3]I_ICT'!S223*100</f>
        <v>0.02398332198685582</v>
      </c>
      <c r="T13" s="6">
        <f>'[3]I_ICT'!T223*100</f>
        <v>0.013314012693942402</v>
      </c>
      <c r="U13" s="6">
        <f>'[3]I_ICT'!U223*100</f>
        <v>0.008282602104587276</v>
      </c>
      <c r="V13" s="6">
        <f>'[3]I_ICT'!V223*100</f>
        <v>0.008380343044297344</v>
      </c>
      <c r="W13" s="6">
        <f>'[3]I_ICT'!W223*100</f>
        <v>0.009861472147398341</v>
      </c>
      <c r="X13" s="6">
        <f>'[3]I_ICT'!X223*100</f>
        <v>0.01978214076437064</v>
      </c>
      <c r="Y13" s="6">
        <f>'[3]I_ICT'!Y223*100</f>
        <v>0.02513616998329935</v>
      </c>
      <c r="Z13" s="6">
        <f>'[3]I_ICT'!Z223*100</f>
        <v>0.02074655889274582</v>
      </c>
      <c r="AA13" s="6">
        <f>'[3]I_ICT'!AA223*100</f>
        <v>0.01791228047058136</v>
      </c>
      <c r="AB13" s="6"/>
    </row>
    <row r="14" spans="1:28" ht="15">
      <c r="A14" s="63" t="s">
        <v>115</v>
      </c>
      <c r="B14" s="46" t="s">
        <v>31</v>
      </c>
      <c r="C14" s="6"/>
      <c r="D14" s="6">
        <f>'[3]I_ICT'!D224*100</f>
        <v>0.03524716778597091</v>
      </c>
      <c r="E14" s="6">
        <f>'[3]I_ICT'!E224*100</f>
        <v>0.07825260939926945</v>
      </c>
      <c r="F14" s="6">
        <f>'[3]I_ICT'!F224*100</f>
        <v>0.1303045304101716</v>
      </c>
      <c r="G14" s="6">
        <f>'[3]I_ICT'!G224*100</f>
        <v>0.1330390899210268</v>
      </c>
      <c r="H14" s="6">
        <f>'[3]I_ICT'!H224*100</f>
        <v>0.1525926983853271</v>
      </c>
      <c r="I14" s="6">
        <f>'[3]I_ICT'!I224*100</f>
        <v>0.18705965030754246</v>
      </c>
      <c r="J14" s="6">
        <f>'[3]I_ICT'!J224*100</f>
        <v>0.2138218596050991</v>
      </c>
      <c r="K14" s="6">
        <f>'[3]I_ICT'!K224*100</f>
        <v>0.22543561299880743</v>
      </c>
      <c r="L14" s="6">
        <f>'[3]I_ICT'!L224*100</f>
        <v>0.16333361053156312</v>
      </c>
      <c r="M14" s="6">
        <f>'[3]I_ICT'!M224*100</f>
        <v>0.10356781028233635</v>
      </c>
      <c r="N14" s="6">
        <f>'[3]I_ICT'!N224*100</f>
        <v>0.09306288033128135</v>
      </c>
      <c r="O14" s="6">
        <f>'[3]I_ICT'!O224*100</f>
        <v>0.40464535724101774</v>
      </c>
      <c r="P14" s="6">
        <f>'[3]I_ICT'!P224*100</f>
        <v>0.24547980529234578</v>
      </c>
      <c r="Q14" s="6">
        <f>'[3]I_ICT'!Q224*100</f>
        <v>-0.11739672850466518</v>
      </c>
      <c r="R14" s="6">
        <f>'[3]I_ICT'!R224*100</f>
        <v>-0.09045287208590197</v>
      </c>
      <c r="S14" s="6">
        <f>'[3]I_ICT'!S224*100</f>
        <v>-0.04685985656454001</v>
      </c>
      <c r="T14" s="6">
        <f>'[3]I_ICT'!T224*100</f>
        <v>-0.03511499851343142</v>
      </c>
      <c r="U14" s="6">
        <f>'[3]I_ICT'!U224*100</f>
        <v>-0.023286850252973675</v>
      </c>
      <c r="V14" s="6">
        <f>'[3]I_ICT'!V224*100</f>
        <v>-0.011423959428829627</v>
      </c>
      <c r="W14" s="6">
        <f>'[3]I_ICT'!W224*100</f>
        <v>0.00012863602949699603</v>
      </c>
      <c r="X14" s="6">
        <f>'[3]I_ICT'!X224*100</f>
        <v>0.033626048854653</v>
      </c>
      <c r="Y14" s="6">
        <f>'[3]I_ICT'!Y224*100</f>
        <v>0.048227012847468186</v>
      </c>
      <c r="Z14" s="6">
        <f>'[3]I_ICT'!Z224*100</f>
        <v>0.03457587977172904</v>
      </c>
      <c r="AA14" s="6">
        <f>'[3]I_ICT'!AA224*100</f>
        <v>0.025965348570720123</v>
      </c>
      <c r="AB14" s="6"/>
    </row>
    <row r="15" spans="1:28" ht="15">
      <c r="A15" s="63" t="s">
        <v>116</v>
      </c>
      <c r="B15" s="47" t="s">
        <v>85</v>
      </c>
      <c r="C15" s="6"/>
      <c r="D15" s="6">
        <f>'[3]I_ICT'!D225*100</f>
        <v>0.770619363109814</v>
      </c>
      <c r="E15" s="6">
        <f>'[3]I_ICT'!E225*100</f>
        <v>0.9912487126074879</v>
      </c>
      <c r="F15" s="6">
        <f>'[3]I_ICT'!F225*100</f>
        <v>1.1263131873380228</v>
      </c>
      <c r="G15" s="6">
        <f>'[3]I_ICT'!G225*100</f>
        <v>0.9961053251979028</v>
      </c>
      <c r="H15" s="6">
        <f>'[3]I_ICT'!H225*100</f>
        <v>1.0561347532262333</v>
      </c>
      <c r="I15" s="6">
        <f>'[3]I_ICT'!I225*100</f>
        <v>1.42942218564683</v>
      </c>
      <c r="J15" s="6">
        <f>'[3]I_ICT'!J225*100</f>
        <v>1.6485674187813386</v>
      </c>
      <c r="K15" s="6">
        <f>'[3]I_ICT'!K225*100</f>
        <v>1.7590008608746919</v>
      </c>
      <c r="L15" s="6">
        <f>'[3]I_ICT'!L225*100</f>
        <v>1.4669434372623134</v>
      </c>
      <c r="M15" s="6">
        <f>'[3]I_ICT'!M225*100</f>
        <v>0.9379969731895877</v>
      </c>
      <c r="N15" s="6">
        <f>'[3]I_ICT'!N225*100</f>
        <v>1.138815309106639</v>
      </c>
      <c r="O15" s="6">
        <f>'[3]I_ICT'!O225*100</f>
        <v>1.4737448326976514</v>
      </c>
      <c r="P15" s="6">
        <f>'[3]I_ICT'!P225*100</f>
        <v>1.4677223767590748</v>
      </c>
      <c r="Q15" s="6">
        <f>'[3]I_ICT'!Q225*100</f>
        <v>1.2306977693130372</v>
      </c>
      <c r="R15" s="6">
        <f>'[3]I_ICT'!R225*100</f>
        <v>1.0494395068943727</v>
      </c>
      <c r="S15" s="6">
        <f>'[3]I_ICT'!S225*100</f>
        <v>1.4777232494393608</v>
      </c>
      <c r="T15" s="6">
        <f>'[3]I_ICT'!T225*100</f>
        <v>1.5573320830772401</v>
      </c>
      <c r="U15" s="6">
        <f>'[3]I_ICT'!U225*100</f>
        <v>1.3866800828509622</v>
      </c>
      <c r="V15" s="6">
        <f>'[3]I_ICT'!V225*100</f>
        <v>0.5246807797836489</v>
      </c>
      <c r="W15" s="6">
        <f>'[3]I_ICT'!W225*100</f>
        <v>-0.09202506841362489</v>
      </c>
      <c r="X15" s="6">
        <f>'[3]I_ICT'!X225*100</f>
        <v>0.22801239222620567</v>
      </c>
      <c r="Y15" s="6">
        <f>'[3]I_ICT'!Y225*100</f>
        <v>0.4193991755374296</v>
      </c>
      <c r="Z15" s="6">
        <f>'[3]I_ICT'!Z225*100</f>
        <v>0.39035562324340606</v>
      </c>
      <c r="AA15" s="6">
        <f>'[3]I_ICT'!AA225*100</f>
        <v>0.3728985057470542</v>
      </c>
      <c r="AB15" s="6"/>
    </row>
    <row r="16" spans="1:28" ht="15">
      <c r="A16" s="63" t="s">
        <v>117</v>
      </c>
      <c r="B16" s="47" t="s">
        <v>32</v>
      </c>
      <c r="C16" s="6"/>
      <c r="D16" s="6">
        <f>'[3]I_ICT'!D226*100</f>
        <v>3.34818535430041</v>
      </c>
      <c r="E16" s="6">
        <f>'[3]I_ICT'!E226*100</f>
        <v>3.654573344593647</v>
      </c>
      <c r="F16" s="6">
        <f>'[3]I_ICT'!F226*100</f>
        <v>3.8923185422191455</v>
      </c>
      <c r="G16" s="6">
        <f>'[3]I_ICT'!G226*100</f>
        <v>3.8273144392630014</v>
      </c>
      <c r="H16" s="6">
        <f>'[3]I_ICT'!H226*100</f>
        <v>4.3725842107010875</v>
      </c>
      <c r="I16" s="6">
        <f>'[3]I_ICT'!I226*100</f>
        <v>5.330912185082758</v>
      </c>
      <c r="J16" s="6">
        <f>'[3]I_ICT'!J226*100</f>
        <v>5.3753229874073085</v>
      </c>
      <c r="K16" s="6">
        <f>'[3]I_ICT'!K226*100</f>
        <v>4.720700458728543</v>
      </c>
      <c r="L16" s="6">
        <f>'[3]I_ICT'!L226*100</f>
        <v>3.196015072219828</v>
      </c>
      <c r="M16" s="6">
        <f>'[3]I_ICT'!M226*100</f>
        <v>1.5864365279151984</v>
      </c>
      <c r="N16" s="6">
        <f>'[3]I_ICT'!N226*100</f>
        <v>1.636859642528302</v>
      </c>
      <c r="O16" s="6">
        <f>'[3]I_ICT'!O226*100</f>
        <v>2.6132835255120628</v>
      </c>
      <c r="P16" s="6">
        <f>'[3]I_ICT'!P226*100</f>
        <v>3.3290111435427554</v>
      </c>
      <c r="Q16" s="6">
        <f>'[3]I_ICT'!Q226*100</f>
        <v>3.562382663967936</v>
      </c>
      <c r="R16" s="6">
        <f>'[3]I_ICT'!R226*100</f>
        <v>4.589439873875894</v>
      </c>
      <c r="S16" s="6">
        <f>'[3]I_ICT'!S226*100</f>
        <v>6.156445727373685</v>
      </c>
      <c r="T16" s="6">
        <f>'[3]I_ICT'!T226*100</f>
        <v>6.020206484389953</v>
      </c>
      <c r="U16" s="6">
        <f>'[3]I_ICT'!U226*100</f>
        <v>4.828524731373082</v>
      </c>
      <c r="V16" s="6">
        <f>'[3]I_ICT'!V226*100</f>
        <v>2.856687374186711</v>
      </c>
      <c r="W16" s="6">
        <f>'[3]I_ICT'!W226*100</f>
        <v>1.7988716976335009</v>
      </c>
      <c r="X16" s="6">
        <f>'[3]I_ICT'!X226*100</f>
        <v>1.9025808307203338</v>
      </c>
      <c r="Y16" s="6">
        <f>'[3]I_ICT'!Y226*100</f>
        <v>1.838998468152684</v>
      </c>
      <c r="Z16" s="6">
        <f>'[3]I_ICT'!Z226*100</f>
        <v>1.7909769324951565</v>
      </c>
      <c r="AA16" s="6">
        <f>'[3]I_ICT'!AA226*100</f>
        <v>1.7540382093973375</v>
      </c>
      <c r="AB16" s="6"/>
    </row>
    <row r="17" spans="1:28" ht="15">
      <c r="A17" s="63" t="s">
        <v>118</v>
      </c>
      <c r="B17" s="47" t="s">
        <v>33</v>
      </c>
      <c r="C17" s="6"/>
      <c r="D17" s="6">
        <f>'[3]I_ICT'!D227*100</f>
        <v>1.649967302783107</v>
      </c>
      <c r="E17" s="6">
        <f>'[3]I_ICT'!E227*100</f>
        <v>2.6029208873465186</v>
      </c>
      <c r="F17" s="6">
        <f>'[3]I_ICT'!F227*100</f>
        <v>3.6051040275407593</v>
      </c>
      <c r="G17" s="6">
        <f>'[3]I_ICT'!G227*100</f>
        <v>3.341267604181694</v>
      </c>
      <c r="H17" s="6">
        <f>'[3]I_ICT'!H227*100</f>
        <v>3.2576594406980512</v>
      </c>
      <c r="I17" s="6">
        <f>'[3]I_ICT'!I227*100</f>
        <v>3.6547496254721445</v>
      </c>
      <c r="J17" s="6">
        <f>'[3]I_ICT'!J227*100</f>
        <v>4.481980429230212</v>
      </c>
      <c r="K17" s="6">
        <f>'[3]I_ICT'!K227*100</f>
        <v>4.754493360981762</v>
      </c>
      <c r="L17" s="6">
        <f>'[3]I_ICT'!L227*100</f>
        <v>3.680325616013013</v>
      </c>
      <c r="M17" s="6">
        <f>'[3]I_ICT'!M227*100</f>
        <v>2.368100940729579</v>
      </c>
      <c r="N17" s="6">
        <f>'[3]I_ICT'!N227*100</f>
        <v>2.129002598520361</v>
      </c>
      <c r="O17" s="6">
        <f>'[3]I_ICT'!O227*100</f>
        <v>0.6342059439757101</v>
      </c>
      <c r="P17" s="6">
        <f>'[3]I_ICT'!P227*100</f>
        <v>2.6844362905986356</v>
      </c>
      <c r="Q17" s="6">
        <f>'[3]I_ICT'!Q227*100</f>
        <v>4.5017215804991455</v>
      </c>
      <c r="R17" s="6">
        <f>'[3]I_ICT'!R227*100</f>
        <v>4.6886331205940595</v>
      </c>
      <c r="S17" s="6">
        <f>'[3]I_ICT'!S227*100</f>
        <v>3.751983668142495</v>
      </c>
      <c r="T17" s="6">
        <f>'[3]I_ICT'!T227*100</f>
        <v>2.0883845686576414</v>
      </c>
      <c r="U17" s="6">
        <f>'[3]I_ICT'!U227*100</f>
        <v>2.7646349126462595</v>
      </c>
      <c r="V17" s="6">
        <f>'[3]I_ICT'!V227*100</f>
        <v>3.0761174503587974</v>
      </c>
      <c r="W17" s="6">
        <f>'[3]I_ICT'!W227*100</f>
        <v>2.525920468901201</v>
      </c>
      <c r="X17" s="6">
        <f>'[3]I_ICT'!X227*100</f>
        <v>1.713670674997945</v>
      </c>
      <c r="Y17" s="6">
        <f>'[3]I_ICT'!Y227*100</f>
        <v>1.1737475475294654</v>
      </c>
      <c r="Z17" s="6">
        <f>'[3]I_ICT'!Z227*100</f>
        <v>1.2940874335654031</v>
      </c>
      <c r="AA17" s="6">
        <f>'[3]I_ICT'!AA227*100</f>
        <v>1.3691548288761786</v>
      </c>
      <c r="AB17" s="6"/>
    </row>
    <row r="18" spans="1:28" ht="15">
      <c r="A18" s="63" t="s">
        <v>119</v>
      </c>
      <c r="B18" s="47" t="s">
        <v>34</v>
      </c>
      <c r="C18" s="6"/>
      <c r="D18" s="6">
        <f>'[3]I_ICT'!D229*100</f>
        <v>0.3231951802420441</v>
      </c>
      <c r="E18" s="6">
        <f>'[3]I_ICT'!E229*100</f>
        <v>0.4120768546572881</v>
      </c>
      <c r="F18" s="6">
        <f>'[3]I_ICT'!F229*100</f>
        <v>0.4966705567501119</v>
      </c>
      <c r="G18" s="6">
        <f>'[3]I_ICT'!G229*100</f>
        <v>0.4386113126373193</v>
      </c>
      <c r="H18" s="6">
        <f>'[3]I_ICT'!H229*100</f>
        <v>0.4440702107820347</v>
      </c>
      <c r="I18" s="6">
        <f>'[3]I_ICT'!I229*100</f>
        <v>0.5873340289795335</v>
      </c>
      <c r="J18" s="6">
        <f>'[3]I_ICT'!J229*100</f>
        <v>0.6700540539547877</v>
      </c>
      <c r="K18" s="6">
        <f>'[3]I_ICT'!K229*100</f>
        <v>0.6381961762509502</v>
      </c>
      <c r="L18" s="6">
        <f>'[3]I_ICT'!L229*100</f>
        <v>0.5249030078609906</v>
      </c>
      <c r="M18" s="6">
        <f>'[3]I_ICT'!M229*100</f>
        <v>0.36308119683154566</v>
      </c>
      <c r="N18" s="6">
        <f>'[3]I_ICT'!N229*100</f>
        <v>0.31853633942706194</v>
      </c>
      <c r="O18" s="6">
        <f>'[3]I_ICT'!O229*100</f>
        <v>0.3204518783609299</v>
      </c>
      <c r="P18" s="6">
        <f>'[3]I_ICT'!P229*100</f>
        <v>0.2924131329157621</v>
      </c>
      <c r="Q18" s="6">
        <f>'[3]I_ICT'!Q229*100</f>
        <v>0.2755702412066691</v>
      </c>
      <c r="R18" s="6">
        <f>'[3]I_ICT'!R229*100</f>
        <v>0.29915430227171874</v>
      </c>
      <c r="S18" s="6">
        <f>'[3]I_ICT'!S229*100</f>
        <v>0.2855178534767331</v>
      </c>
      <c r="T18" s="6">
        <f>'[3]I_ICT'!T229*100</f>
        <v>0.21101261658416823</v>
      </c>
      <c r="U18" s="6">
        <f>'[3]I_ICT'!U229*100</f>
        <v>0.17324919874191105</v>
      </c>
      <c r="V18" s="6">
        <f>'[3]I_ICT'!V229*100</f>
        <v>0.14134655601647295</v>
      </c>
      <c r="W18" s="6">
        <f>'[3]I_ICT'!W229*100</f>
        <v>0.12081975098055127</v>
      </c>
      <c r="X18" s="6">
        <f>'[3]I_ICT'!X229*100</f>
        <v>0.12119017788405659</v>
      </c>
      <c r="Y18" s="6">
        <f>'[3]I_ICT'!Y229*100</f>
        <v>0.11835286640712235</v>
      </c>
      <c r="Z18" s="6">
        <f>'[3]I_ICT'!Z229*100</f>
        <v>0.11637272109743521</v>
      </c>
      <c r="AA18" s="6">
        <f>'[3]I_ICT'!AA229*100</f>
        <v>0.11480518659088286</v>
      </c>
      <c r="AB18" s="6"/>
    </row>
    <row r="19" spans="1:2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0" ht="15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M2" sqref="M2:M40"/>
      <selection pane="topRight" activeCell="M2" sqref="M2:M40"/>
      <selection pane="bottomLeft" activeCell="M2" sqref="M2:M40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6" t="s">
        <v>0</v>
      </c>
      <c r="B1" s="6" t="s">
        <v>1</v>
      </c>
      <c r="C1" s="6"/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6"/>
      <c r="D2" s="6">
        <f>'[3]I_NonICT'!D212*100</f>
        <v>1.6700261399869805</v>
      </c>
      <c r="E2" s="6">
        <f>'[3]I_NonICT'!E212*100</f>
        <v>1.4535426878803366</v>
      </c>
      <c r="F2" s="6">
        <f>'[3]I_NonICT'!F212*100</f>
        <v>2.382998560590738</v>
      </c>
      <c r="G2" s="6">
        <f>'[3]I_NonICT'!G212*100</f>
        <v>3.1584757789994575</v>
      </c>
      <c r="H2" s="6">
        <f>'[3]I_NonICT'!H212*100</f>
        <v>3.2323203341997364</v>
      </c>
      <c r="I2" s="6">
        <f>'[3]I_NonICT'!I212*100</f>
        <v>2.958309076299381</v>
      </c>
      <c r="J2" s="6">
        <f>'[3]I_NonICT'!J212*100</f>
        <v>2.5608534926763977</v>
      </c>
      <c r="K2" s="6">
        <f>'[3]I_NonICT'!K212*100</f>
        <v>2.0371187005377074</v>
      </c>
      <c r="L2" s="6">
        <f>'[3]I_NonICT'!L212*100</f>
        <v>0.7451484356198483</v>
      </c>
      <c r="M2" s="6">
        <f>'[3]I_NonICT'!M212*100</f>
        <v>-0.29043040028476247</v>
      </c>
      <c r="N2" s="6">
        <f>'[3]I_NonICT'!N212*100</f>
        <v>-0.09097690166719863</v>
      </c>
      <c r="O2" s="6">
        <f>'[3]I_NonICT'!O212*100</f>
        <v>0.5390928784524955</v>
      </c>
      <c r="P2" s="6">
        <f>'[3]I_NonICT'!P212*100</f>
        <v>1.1030772294102456</v>
      </c>
      <c r="Q2" s="6">
        <f>'[3]I_NonICT'!Q212*100</f>
        <v>1.8484705305044393</v>
      </c>
      <c r="R2" s="6">
        <f>'[3]I_NonICT'!R212*100</f>
        <v>2.7744683597121864</v>
      </c>
      <c r="S2" s="6">
        <f>'[3]I_NonICT'!S212*100</f>
        <v>3.488861291687737</v>
      </c>
      <c r="T2" s="6">
        <f>'[3]I_NonICT'!T212*100</f>
        <v>4.32736466086641</v>
      </c>
      <c r="U2" s="6">
        <f>'[3]I_NonICT'!U212*100</f>
        <v>4.1796482386529865</v>
      </c>
      <c r="V2" s="6">
        <f>'[3]I_NonICT'!V212*100</f>
        <v>3.0027271012165513</v>
      </c>
      <c r="W2" s="6">
        <f>'[3]I_NonICT'!W212*100</f>
        <v>2.7883720549113633</v>
      </c>
      <c r="X2" s="6">
        <f>'[3]I_NonICT'!X212*100</f>
        <v>2.628156220550939</v>
      </c>
      <c r="Y2" s="6">
        <f>'[3]I_NonICT'!Y212*100</f>
        <v>2.7760699300161975</v>
      </c>
      <c r="Z2" s="6">
        <f>'[3]I_NonICT'!Z212*100</f>
        <v>2.387895099149665</v>
      </c>
      <c r="AA2" s="6">
        <f>'[3]I_NonICT'!AA212*100</f>
        <v>2.28971117824491</v>
      </c>
    </row>
    <row r="3" spans="1:27" ht="15">
      <c r="A3" s="63" t="s">
        <v>104</v>
      </c>
      <c r="B3" s="46" t="s">
        <v>22</v>
      </c>
      <c r="C3" s="6"/>
      <c r="D3" s="6">
        <f>'[3]I_NonICT'!D213*100</f>
        <v>2.5167888445369333</v>
      </c>
      <c r="E3" s="6">
        <f>'[3]I_NonICT'!E213*100</f>
        <v>0.20451266592861053</v>
      </c>
      <c r="F3" s="6">
        <f>'[3]I_NonICT'!F213*100</f>
        <v>0.6074993202745724</v>
      </c>
      <c r="G3" s="6">
        <f>'[3]I_NonICT'!G213*100</f>
        <v>0.9504305462750862</v>
      </c>
      <c r="H3" s="6">
        <f>'[3]I_NonICT'!H213*100</f>
        <v>0.9587566366379242</v>
      </c>
      <c r="I3" s="6">
        <f>'[3]I_NonICT'!I213*100</f>
        <v>0.35597572214316603</v>
      </c>
      <c r="J3" s="6">
        <f>'[3]I_NonICT'!J213*100</f>
        <v>-0.16746396836848668</v>
      </c>
      <c r="K3" s="6">
        <f>'[3]I_NonICT'!K213*100</f>
        <v>-0.3996269864680654</v>
      </c>
      <c r="L3" s="6">
        <f>'[3]I_NonICT'!L213*100</f>
        <v>-1.2331796460050124</v>
      </c>
      <c r="M3" s="6">
        <f>'[3]I_NonICT'!M213*100</f>
        <v>-2.00635323251643</v>
      </c>
      <c r="N3" s="6">
        <f>'[3]I_NonICT'!N213*100</f>
        <v>-1.7505979633314435</v>
      </c>
      <c r="O3" s="6">
        <f>'[3]I_NonICT'!O213*100</f>
        <v>-0.40297459404329855</v>
      </c>
      <c r="P3" s="6">
        <f>'[3]I_NonICT'!P213*100</f>
        <v>0.5981118213812129</v>
      </c>
      <c r="Q3" s="6">
        <f>'[3]I_NonICT'!Q213*100</f>
        <v>0.6374948584535851</v>
      </c>
      <c r="R3" s="6">
        <f>'[3]I_NonICT'!R213*100</f>
        <v>0.8184542979382257</v>
      </c>
      <c r="S3" s="6">
        <f>'[3]I_NonICT'!S213*100</f>
        <v>0.9116049801814068</v>
      </c>
      <c r="T3" s="6">
        <f>'[3]I_NonICT'!T213*100</f>
        <v>1.3292886131598645</v>
      </c>
      <c r="U3" s="6">
        <f>'[3]I_NonICT'!U213*100</f>
        <v>2.0542523320390034</v>
      </c>
      <c r="V3" s="6">
        <f>'[3]I_NonICT'!V213*100</f>
        <v>2.9341011774747625</v>
      </c>
      <c r="W3" s="6">
        <f>'[3]I_NonICT'!W213*100</f>
        <v>3.0701429107396407</v>
      </c>
      <c r="X3" s="6">
        <f>'[3]I_NonICT'!X213*100</f>
        <v>2.3473153799569606</v>
      </c>
      <c r="Y3" s="6">
        <f>'[3]I_NonICT'!Y213*100</f>
        <v>2.2169538352237597</v>
      </c>
      <c r="Z3" s="6">
        <f>'[3]I_NonICT'!Z213*100</f>
        <v>2.4730102266753993</v>
      </c>
      <c r="AA3" s="6">
        <f>'[3]I_NonICT'!AA213*100</f>
        <v>2.4528528193273185</v>
      </c>
    </row>
    <row r="4" spans="1:27" ht="15">
      <c r="A4" s="63" t="s">
        <v>105</v>
      </c>
      <c r="B4" s="46" t="s">
        <v>23</v>
      </c>
      <c r="C4" s="6"/>
      <c r="D4" s="6">
        <f>'[3]I_NonICT'!D214*100</f>
        <v>4.1957597775348106</v>
      </c>
      <c r="E4" s="6">
        <f>'[3]I_NonICT'!E214*100</f>
        <v>-3.4433114253450423</v>
      </c>
      <c r="F4" s="6">
        <f>'[3]I_NonICT'!F214*100</f>
        <v>-2.5653919923637325</v>
      </c>
      <c r="G4" s="6">
        <f>'[3]I_NonICT'!G214*100</f>
        <v>-1.704743110974305</v>
      </c>
      <c r="H4" s="6">
        <f>'[3]I_NonICT'!H214*100</f>
        <v>-1.5252213650408788</v>
      </c>
      <c r="I4" s="6">
        <f>'[3]I_NonICT'!I214*100</f>
        <v>-1.4992049913052488</v>
      </c>
      <c r="J4" s="6">
        <f>'[3]I_NonICT'!J214*100</f>
        <v>-1.920518097880532</v>
      </c>
      <c r="K4" s="6">
        <f>'[3]I_NonICT'!K214*100</f>
        <v>-2.5025781732586725</v>
      </c>
      <c r="L4" s="6">
        <f>'[3]I_NonICT'!L214*100</f>
        <v>-3.8299236061980944</v>
      </c>
      <c r="M4" s="6">
        <f>'[3]I_NonICT'!M214*100</f>
        <v>-4.977513002146077</v>
      </c>
      <c r="N4" s="6">
        <f>'[3]I_NonICT'!N214*100</f>
        <v>-4.386552558603988</v>
      </c>
      <c r="O4" s="6">
        <f>'[3]I_NonICT'!O214*100</f>
        <v>-3.2519175755965697</v>
      </c>
      <c r="P4" s="6">
        <f>'[3]I_NonICT'!P214*100</f>
        <v>-2.3891613496697155</v>
      </c>
      <c r="Q4" s="6">
        <f>'[3]I_NonICT'!Q214*100</f>
        <v>-1.4866702087590156</v>
      </c>
      <c r="R4" s="6">
        <f>'[3]I_NonICT'!R214*100</f>
        <v>-1.0044197527632674</v>
      </c>
      <c r="S4" s="6">
        <f>'[3]I_NonICT'!S214*100</f>
        <v>-0.3121069905783171</v>
      </c>
      <c r="T4" s="6">
        <f>'[3]I_NonICT'!T214*100</f>
        <v>2.494480924316897</v>
      </c>
      <c r="U4" s="6">
        <f>'[3]I_NonICT'!U214*100</f>
        <v>4.6098426425438115</v>
      </c>
      <c r="V4" s="6">
        <f>'[3]I_NonICT'!V214*100</f>
        <v>2.9579108850713554</v>
      </c>
      <c r="W4" s="6">
        <f>'[3]I_NonICT'!W214*100</f>
        <v>1.4587275260529182</v>
      </c>
      <c r="X4" s="6">
        <f>'[3]I_NonICT'!X214*100</f>
        <v>3.9800836811886975</v>
      </c>
      <c r="Y4" s="6">
        <f>'[3]I_NonICT'!Y214*100</f>
        <v>5.970325511279625</v>
      </c>
      <c r="Z4" s="6">
        <f>'[3]I_NonICT'!Z214*100</f>
        <v>5.67994018263092</v>
      </c>
      <c r="AA4" s="6">
        <f>'[3]I_NonICT'!AA214*100</f>
        <v>6.30969522165568</v>
      </c>
    </row>
    <row r="5" spans="1:27" ht="15">
      <c r="A5" s="63" t="s">
        <v>106</v>
      </c>
      <c r="B5" s="46" t="s">
        <v>24</v>
      </c>
      <c r="C5" s="6"/>
      <c r="D5" s="6">
        <f>'[3]I_NonICT'!D215*100</f>
        <v>2.8446939928569437</v>
      </c>
      <c r="E5" s="6">
        <f>'[3]I_NonICT'!E215*100</f>
        <v>3.037865426983167</v>
      </c>
      <c r="F5" s="6">
        <f>'[3]I_NonICT'!F215*100</f>
        <v>3.335161824594715</v>
      </c>
      <c r="G5" s="6">
        <f>'[3]I_NonICT'!G215*100</f>
        <v>3.6572764631414656</v>
      </c>
      <c r="H5" s="6">
        <f>'[3]I_NonICT'!H215*100</f>
        <v>3.517181105689382</v>
      </c>
      <c r="I5" s="6">
        <f>'[3]I_NonICT'!I215*100</f>
        <v>3.022645756387903</v>
      </c>
      <c r="J5" s="6">
        <f>'[3]I_NonICT'!J215*100</f>
        <v>2.474263533192669</v>
      </c>
      <c r="K5" s="6">
        <f>'[3]I_NonICT'!K215*100</f>
        <v>1.9709365523458686</v>
      </c>
      <c r="L5" s="6">
        <f>'[3]I_NonICT'!L215*100</f>
        <v>0.5073466882513732</v>
      </c>
      <c r="M5" s="6">
        <f>'[3]I_NonICT'!M215*100</f>
        <v>-0.005663731884517874</v>
      </c>
      <c r="N5" s="6">
        <f>'[3]I_NonICT'!N215*100</f>
        <v>1.0168278363550989</v>
      </c>
      <c r="O5" s="6">
        <f>'[3]I_NonICT'!O215*100</f>
        <v>1.1773319960970685</v>
      </c>
      <c r="P5" s="6">
        <f>'[3]I_NonICT'!P215*100</f>
        <v>1.3280873952706413</v>
      </c>
      <c r="Q5" s="6">
        <f>'[3]I_NonICT'!Q215*100</f>
        <v>1.9721694931121525</v>
      </c>
      <c r="R5" s="6">
        <f>'[3]I_NonICT'!R215*100</f>
        <v>2.6768872555060685</v>
      </c>
      <c r="S5" s="6">
        <f>'[3]I_NonICT'!S215*100</f>
        <v>3.4631988397028626</v>
      </c>
      <c r="T5" s="6">
        <f>'[3]I_NonICT'!T215*100</f>
        <v>4.705493943593642</v>
      </c>
      <c r="U5" s="6">
        <f>'[3]I_NonICT'!U215*100</f>
        <v>5.795199716801122</v>
      </c>
      <c r="V5" s="6">
        <f>'[3]I_NonICT'!V215*100</f>
        <v>4.884403358621936</v>
      </c>
      <c r="W5" s="6">
        <f>'[3]I_NonICT'!W215*100</f>
        <v>4.117264110179448</v>
      </c>
      <c r="X5" s="6">
        <f>'[3]I_NonICT'!X215*100</f>
        <v>4.465363963179401</v>
      </c>
      <c r="Y5" s="6">
        <f>'[3]I_NonICT'!Y215*100</f>
        <v>4.429086914494284</v>
      </c>
      <c r="Z5" s="6">
        <f>'[3]I_NonICT'!Z215*100</f>
        <v>4.343074346964809</v>
      </c>
      <c r="AA5" s="6">
        <f>'[3]I_NonICT'!AA215*100</f>
        <v>4.440339847907179</v>
      </c>
    </row>
    <row r="6" spans="1:27" ht="15">
      <c r="A6" s="63" t="s">
        <v>107</v>
      </c>
      <c r="B6" s="46" t="s">
        <v>25</v>
      </c>
      <c r="C6" s="6"/>
      <c r="D6" s="6">
        <f>'[3]I_NonICT'!D216*100</f>
        <v>2.7485715141788365</v>
      </c>
      <c r="E6" s="6">
        <f>'[3]I_NonICT'!E216*100</f>
        <v>2.8737292087020885</v>
      </c>
      <c r="F6" s="6">
        <f>'[3]I_NonICT'!F216*100</f>
        <v>2.9914722028621403</v>
      </c>
      <c r="G6" s="6">
        <f>'[3]I_NonICT'!G216*100</f>
        <v>3.2758198599299937</v>
      </c>
      <c r="H6" s="6">
        <f>'[3]I_NonICT'!H216*100</f>
        <v>3.217314992907802</v>
      </c>
      <c r="I6" s="6">
        <f>'[3]I_NonICT'!I216*100</f>
        <v>2.9395768641499957</v>
      </c>
      <c r="J6" s="6">
        <f>'[3]I_NonICT'!J216*100</f>
        <v>2.582757184038659</v>
      </c>
      <c r="K6" s="6">
        <f>'[3]I_NonICT'!K216*100</f>
        <v>2.1998541114259957</v>
      </c>
      <c r="L6" s="6">
        <f>'[3]I_NonICT'!L216*100</f>
        <v>0.8321679540892066</v>
      </c>
      <c r="M6" s="6">
        <f>'[3]I_NonICT'!M216*100</f>
        <v>0.19292973006949704</v>
      </c>
      <c r="N6" s="6">
        <f>'[3]I_NonICT'!N216*100</f>
        <v>1.0296149201425064</v>
      </c>
      <c r="O6" s="6">
        <f>'[3]I_NonICT'!O216*100</f>
        <v>1.2182347907697637</v>
      </c>
      <c r="P6" s="6">
        <f>'[3]I_NonICT'!P216*100</f>
        <v>1.3869337712015455</v>
      </c>
      <c r="Q6" s="6">
        <f>'[3]I_NonICT'!Q216*100</f>
        <v>1.9689700815740379</v>
      </c>
      <c r="R6" s="6">
        <f>'[3]I_NonICT'!R216*100</f>
        <v>2.596180424111585</v>
      </c>
      <c r="S6" s="6">
        <f>'[3]I_NonICT'!S216*100</f>
        <v>3.3148496735801882</v>
      </c>
      <c r="T6" s="6">
        <f>'[3]I_NonICT'!T216*100</f>
        <v>4.475464391148303</v>
      </c>
      <c r="U6" s="6">
        <f>'[3]I_NonICT'!U216*100</f>
        <v>4.932016378639861</v>
      </c>
      <c r="V6" s="6">
        <f>'[3]I_NonICT'!V216*100</f>
        <v>4.371158848404455</v>
      </c>
      <c r="W6" s="6">
        <f>'[3]I_NonICT'!W216*100</f>
        <v>4.0002617087681855</v>
      </c>
      <c r="X6" s="6">
        <f>'[3]I_NonICT'!X216*100</f>
        <v>5.039143373108926</v>
      </c>
      <c r="Y6" s="6">
        <f>'[3]I_NonICT'!Y216*100</f>
        <v>5.322656791132335</v>
      </c>
      <c r="Z6" s="6">
        <f>'[3]I_NonICT'!Z216*100</f>
        <v>5.007370610934034</v>
      </c>
      <c r="AA6" s="6">
        <f>'[3]I_NonICT'!AA216*100</f>
        <v>5.096905271013458</v>
      </c>
    </row>
    <row r="7" spans="1:27" ht="15">
      <c r="A7" s="63" t="s">
        <v>108</v>
      </c>
      <c r="B7" s="46" t="s">
        <v>26</v>
      </c>
      <c r="C7" s="6"/>
      <c r="D7" s="6">
        <f>'[3]I_NonICT'!D217*100</f>
        <v>2.2936496929362877</v>
      </c>
      <c r="E7" s="6">
        <f>'[3]I_NonICT'!E217*100</f>
        <v>2.4601976327492037</v>
      </c>
      <c r="F7" s="6">
        <f>'[3]I_NonICT'!F217*100</f>
        <v>2.4911446087085976</v>
      </c>
      <c r="G7" s="6">
        <f>'[3]I_NonICT'!G217*100</f>
        <v>2.3219464970392942</v>
      </c>
      <c r="H7" s="6">
        <f>'[3]I_NonICT'!H217*100</f>
        <v>2.1330736941586887</v>
      </c>
      <c r="I7" s="6">
        <f>'[3]I_NonICT'!I217*100</f>
        <v>1.9263602466903123</v>
      </c>
      <c r="J7" s="6">
        <f>'[3]I_NonICT'!J217*100</f>
        <v>1.4294798374641398</v>
      </c>
      <c r="K7" s="6">
        <f>'[3]I_NonICT'!K217*100</f>
        <v>1.0135419979060238</v>
      </c>
      <c r="L7" s="6">
        <f>'[3]I_NonICT'!L217*100</f>
        <v>0.006625581732226325</v>
      </c>
      <c r="M7" s="6">
        <f>'[3]I_NonICT'!M217*100</f>
        <v>-0.4149442795116951</v>
      </c>
      <c r="N7" s="6">
        <f>'[3]I_NonICT'!N217*100</f>
        <v>0.2450260394132902</v>
      </c>
      <c r="O7" s="6">
        <f>'[3]I_NonICT'!O217*100</f>
        <v>0.304385400691529</v>
      </c>
      <c r="P7" s="6">
        <f>'[3]I_NonICT'!P217*100</f>
        <v>0.46038300936610393</v>
      </c>
      <c r="Q7" s="6">
        <f>'[3]I_NonICT'!Q217*100</f>
        <v>0.9745310270863136</v>
      </c>
      <c r="R7" s="6">
        <f>'[3]I_NonICT'!R217*100</f>
        <v>1.3092534094620163</v>
      </c>
      <c r="S7" s="6">
        <f>'[3]I_NonICT'!S217*100</f>
        <v>1.798478126783136</v>
      </c>
      <c r="T7" s="6">
        <f>'[3]I_NonICT'!T217*100</f>
        <v>2.707722537845977</v>
      </c>
      <c r="U7" s="6">
        <f>'[3]I_NonICT'!U217*100</f>
        <v>3.1119298097506394</v>
      </c>
      <c r="V7" s="6">
        <f>'[3]I_NonICT'!V217*100</f>
        <v>2.8605188210221852</v>
      </c>
      <c r="W7" s="6">
        <f>'[3]I_NonICT'!W217*100</f>
        <v>2.5556178326358863</v>
      </c>
      <c r="X7" s="6">
        <f>'[3]I_NonICT'!X217*100</f>
        <v>1.9965478584096308</v>
      </c>
      <c r="Y7" s="6">
        <f>'[3]I_NonICT'!Y217*100</f>
        <v>1.5064345280838654</v>
      </c>
      <c r="Z7" s="6">
        <f>'[3]I_NonICT'!Z217*100</f>
        <v>1.4130870391652741</v>
      </c>
      <c r="AA7" s="6">
        <f>'[3]I_NonICT'!AA217*100</f>
        <v>1.2616587620691713</v>
      </c>
    </row>
    <row r="8" spans="1:27" ht="15">
      <c r="A8" s="63" t="s">
        <v>109</v>
      </c>
      <c r="B8" s="46" t="s">
        <v>27</v>
      </c>
      <c r="C8" s="6"/>
      <c r="D8" s="6">
        <f>'[3]I_NonICT'!D218*100</f>
        <v>2.0524720871451607</v>
      </c>
      <c r="E8" s="6">
        <f>'[3]I_NonICT'!E218*100</f>
        <v>2.278040148993325</v>
      </c>
      <c r="F8" s="6">
        <f>'[3]I_NonICT'!F218*100</f>
        <v>2.696310980569757</v>
      </c>
      <c r="G8" s="6">
        <f>'[3]I_NonICT'!G218*100</f>
        <v>3.150518286418022</v>
      </c>
      <c r="H8" s="6">
        <f>'[3]I_NonICT'!H218*100</f>
        <v>3.1111985424564486</v>
      </c>
      <c r="I8" s="6">
        <f>'[3]I_NonICT'!I218*100</f>
        <v>2.292281965289631</v>
      </c>
      <c r="J8" s="6">
        <f>'[3]I_NonICT'!J218*100</f>
        <v>1.4341134928697998</v>
      </c>
      <c r="K8" s="6">
        <f>'[3]I_NonICT'!K218*100</f>
        <v>1.0400536761440728</v>
      </c>
      <c r="L8" s="6">
        <f>'[3]I_NonICT'!L218*100</f>
        <v>0.07157297111196052</v>
      </c>
      <c r="M8" s="6">
        <f>'[3]I_NonICT'!M218*100</f>
        <v>-0.6958878380684211</v>
      </c>
      <c r="N8" s="6">
        <f>'[3]I_NonICT'!N218*100</f>
        <v>-0.516854119058185</v>
      </c>
      <c r="O8" s="6">
        <f>'[3]I_NonICT'!O218*100</f>
        <v>-0.3306676536293889</v>
      </c>
      <c r="P8" s="6">
        <f>'[3]I_NonICT'!P218*100</f>
        <v>-0.058086316311327865</v>
      </c>
      <c r="Q8" s="6">
        <f>'[3]I_NonICT'!Q218*100</f>
        <v>0.473993544332959</v>
      </c>
      <c r="R8" s="6">
        <f>'[3]I_NonICT'!R218*100</f>
        <v>0.8128789710788697</v>
      </c>
      <c r="S8" s="6">
        <f>'[3]I_NonICT'!S218*100</f>
        <v>1.2369595578970474</v>
      </c>
      <c r="T8" s="6">
        <f>'[3]I_NonICT'!T218*100</f>
        <v>2.284830643767703</v>
      </c>
      <c r="U8" s="6">
        <f>'[3]I_NonICT'!U218*100</f>
        <v>2.6888525102291765</v>
      </c>
      <c r="V8" s="6">
        <f>'[3]I_NonICT'!V218*100</f>
        <v>2.5265041060475997</v>
      </c>
      <c r="W8" s="6">
        <f>'[3]I_NonICT'!W218*100</f>
        <v>3.1377376048376906</v>
      </c>
      <c r="X8" s="6">
        <f>'[3]I_NonICT'!X218*100</f>
        <v>2.5902724610908914</v>
      </c>
      <c r="Y8" s="6">
        <f>'[3]I_NonICT'!Y218*100</f>
        <v>1.8366649437667588</v>
      </c>
      <c r="Z8" s="6">
        <f>'[3]I_NonICT'!Z218*100</f>
        <v>1.8014974363247778</v>
      </c>
      <c r="AA8" s="6">
        <f>'[3]I_NonICT'!AA218*100</f>
        <v>1.6595238360046727</v>
      </c>
    </row>
    <row r="9" spans="1:27" ht="15">
      <c r="A9" s="63" t="s">
        <v>110</v>
      </c>
      <c r="B9" s="46" t="s">
        <v>28</v>
      </c>
      <c r="C9" s="6"/>
      <c r="D9" s="6">
        <f>'[3]I_NonICT'!D219*100</f>
        <v>2.818122623357458</v>
      </c>
      <c r="E9" s="6">
        <f>'[3]I_NonICT'!E219*100</f>
        <v>3.1808055957293515</v>
      </c>
      <c r="F9" s="6">
        <f>'[3]I_NonICT'!F219*100</f>
        <v>3.38445401087382</v>
      </c>
      <c r="G9" s="6">
        <f>'[3]I_NonICT'!G219*100</f>
        <v>3.559204207016977</v>
      </c>
      <c r="H9" s="6">
        <f>'[3]I_NonICT'!H219*100</f>
        <v>3.479074311364536</v>
      </c>
      <c r="I9" s="6">
        <f>'[3]I_NonICT'!I219*100</f>
        <v>3.0947312795216018</v>
      </c>
      <c r="J9" s="6">
        <f>'[3]I_NonICT'!J219*100</f>
        <v>2.49382571175488</v>
      </c>
      <c r="K9" s="6">
        <f>'[3]I_NonICT'!K219*100</f>
        <v>1.8654581480859502</v>
      </c>
      <c r="L9" s="6">
        <f>'[3]I_NonICT'!L219*100</f>
        <v>1.1270977905222548</v>
      </c>
      <c r="M9" s="6">
        <f>'[3]I_NonICT'!M219*100</f>
        <v>0.6659862351386491</v>
      </c>
      <c r="N9" s="6">
        <f>'[3]I_NonICT'!N219*100</f>
        <v>0.85283284719108</v>
      </c>
      <c r="O9" s="6">
        <f>'[3]I_NonICT'!O219*100</f>
        <v>0.86694992956441</v>
      </c>
      <c r="P9" s="6">
        <f>'[3]I_NonICT'!P219*100</f>
        <v>0.9638049034735465</v>
      </c>
      <c r="Q9" s="6">
        <f>'[3]I_NonICT'!Q219*100</f>
        <v>1.4651118474378042</v>
      </c>
      <c r="R9" s="6">
        <f>'[3]I_NonICT'!R219*100</f>
        <v>1.9220613710573324</v>
      </c>
      <c r="S9" s="6">
        <f>'[3]I_NonICT'!S219*100</f>
        <v>2.470819083245818</v>
      </c>
      <c r="T9" s="6">
        <f>'[3]I_NonICT'!T219*100</f>
        <v>3.425931744210235</v>
      </c>
      <c r="U9" s="6">
        <f>'[3]I_NonICT'!U219*100</f>
        <v>3.799009872191878</v>
      </c>
      <c r="V9" s="6">
        <f>'[3]I_NonICT'!V219*100</f>
        <v>3.5245573278452924</v>
      </c>
      <c r="W9" s="6">
        <f>'[3]I_NonICT'!W219*100</f>
        <v>3.9246607900962966</v>
      </c>
      <c r="X9" s="6">
        <f>'[3]I_NonICT'!X219*100</f>
        <v>3.3387052521895786</v>
      </c>
      <c r="Y9" s="6">
        <f>'[3]I_NonICT'!Y219*100</f>
        <v>2.17767204592709</v>
      </c>
      <c r="Z9" s="6">
        <f>'[3]I_NonICT'!Z219*100</f>
        <v>2.089237328667795</v>
      </c>
      <c r="AA9" s="6">
        <f>'[3]I_NonICT'!AA219*100</f>
        <v>1.900078967635098</v>
      </c>
    </row>
    <row r="10" spans="1:27" ht="15">
      <c r="A10" s="63" t="s">
        <v>111</v>
      </c>
      <c r="B10" s="46" t="s">
        <v>29</v>
      </c>
      <c r="C10" s="6"/>
      <c r="D10" s="6">
        <f>'[3]I_NonICT'!D220*100</f>
        <v>3.8538751201263635</v>
      </c>
      <c r="E10" s="6">
        <f>'[3]I_NonICT'!E220*100</f>
        <v>3.8205067168630356</v>
      </c>
      <c r="F10" s="6">
        <f>'[3]I_NonICT'!F220*100</f>
        <v>3.959118991530101</v>
      </c>
      <c r="G10" s="6">
        <f>'[3]I_NonICT'!G220*100</f>
        <v>4.1739900855890255</v>
      </c>
      <c r="H10" s="6">
        <f>'[3]I_NonICT'!H220*100</f>
        <v>4.051311060127971</v>
      </c>
      <c r="I10" s="6">
        <f>'[3]I_NonICT'!I220*100</f>
        <v>3.612619784346148</v>
      </c>
      <c r="J10" s="6">
        <f>'[3]I_NonICT'!J220*100</f>
        <v>2.9908304775316985</v>
      </c>
      <c r="K10" s="6">
        <f>'[3]I_NonICT'!K220*100</f>
        <v>2.4231511422518945</v>
      </c>
      <c r="L10" s="6">
        <f>'[3]I_NonICT'!L220*100</f>
        <v>0.8622777281122305</v>
      </c>
      <c r="M10" s="6">
        <f>'[3]I_NonICT'!M220*100</f>
        <v>0.6402153165889036</v>
      </c>
      <c r="N10" s="6">
        <f>'[3]I_NonICT'!N220*100</f>
        <v>1.9755557340967862</v>
      </c>
      <c r="O10" s="6">
        <f>'[3]I_NonICT'!O220*100</f>
        <v>2.0207926862796417</v>
      </c>
      <c r="P10" s="6">
        <f>'[3]I_NonICT'!P220*100</f>
        <v>2.1738813257699925</v>
      </c>
      <c r="Q10" s="6">
        <f>'[3]I_NonICT'!Q220*100</f>
        <v>3.1017504614368483</v>
      </c>
      <c r="R10" s="6">
        <f>'[3]I_NonICT'!R220*100</f>
        <v>4.167237139297951</v>
      </c>
      <c r="S10" s="6">
        <f>'[3]I_NonICT'!S220*100</f>
        <v>5.253200416624238</v>
      </c>
      <c r="T10" s="6">
        <f>'[3]I_NonICT'!T220*100</f>
        <v>6.781440700512248</v>
      </c>
      <c r="U10" s="6">
        <f>'[3]I_NonICT'!U220*100</f>
        <v>8.71435750136965</v>
      </c>
      <c r="V10" s="6">
        <f>'[3]I_NonICT'!V220*100</f>
        <v>6.931636033806574</v>
      </c>
      <c r="W10" s="6">
        <f>'[3]I_NonICT'!W220*100</f>
        <v>5.112677080799903</v>
      </c>
      <c r="X10" s="6">
        <f>'[3]I_NonICT'!X220*100</f>
        <v>4.937472012634799</v>
      </c>
      <c r="Y10" s="6">
        <f>'[3]I_NonICT'!Y220*100</f>
        <v>3.844684129933585</v>
      </c>
      <c r="Z10" s="6">
        <f>'[3]I_NonICT'!Z220*100</f>
        <v>3.6281021691919615</v>
      </c>
      <c r="AA10" s="6">
        <f>'[3]I_NonICT'!AA220*100</f>
        <v>3.250818762622213</v>
      </c>
    </row>
    <row r="11" spans="1:27" ht="15">
      <c r="A11" s="63" t="s">
        <v>112</v>
      </c>
      <c r="B11" s="46" t="s">
        <v>83</v>
      </c>
      <c r="C11" s="6"/>
      <c r="D11" s="6">
        <f>'[3]I_NonICT'!D221*100</f>
        <v>2.992955494053508</v>
      </c>
      <c r="E11" s="6">
        <f>'[3]I_NonICT'!E221*100</f>
        <v>3.471491920409591</v>
      </c>
      <c r="F11" s="6">
        <f>'[3]I_NonICT'!F221*100</f>
        <v>4.436400966315358</v>
      </c>
      <c r="G11" s="6">
        <f>'[3]I_NonICT'!G221*100</f>
        <v>5.21376726627906</v>
      </c>
      <c r="H11" s="6">
        <f>'[3]I_NonICT'!H221*100</f>
        <v>4.773968334771126</v>
      </c>
      <c r="I11" s="6">
        <f>'[3]I_NonICT'!I221*100</f>
        <v>3.659775712248177</v>
      </c>
      <c r="J11" s="6">
        <f>'[3]I_NonICT'!J221*100</f>
        <v>2.941424446991401</v>
      </c>
      <c r="K11" s="6">
        <f>'[3]I_NonICT'!K221*100</f>
        <v>2.3337310460368865</v>
      </c>
      <c r="L11" s="6">
        <f>'[3]I_NonICT'!L221*100</f>
        <v>-0.773898775239311</v>
      </c>
      <c r="M11" s="6">
        <f>'[3]I_NonICT'!M221*100</f>
        <v>-1.4194617528050968</v>
      </c>
      <c r="N11" s="6">
        <f>'[3]I_NonICT'!N221*100</f>
        <v>1.1504832501270605</v>
      </c>
      <c r="O11" s="6">
        <f>'[3]I_NonICT'!O221*100</f>
        <v>1.4806918282152035</v>
      </c>
      <c r="P11" s="6">
        <f>'[3]I_NonICT'!P221*100</f>
        <v>1.4075927521325824</v>
      </c>
      <c r="Q11" s="6">
        <f>'[3]I_NonICT'!Q221*100</f>
        <v>1.9038548091650023</v>
      </c>
      <c r="R11" s="6">
        <f>'[3]I_NonICT'!R221*100</f>
        <v>2.6015737564065677</v>
      </c>
      <c r="S11" s="6">
        <f>'[3]I_NonICT'!S221*100</f>
        <v>3.513225637500819</v>
      </c>
      <c r="T11" s="6">
        <f>'[3]I_NonICT'!T221*100</f>
        <v>5.009031140159018</v>
      </c>
      <c r="U11" s="6">
        <f>'[3]I_NonICT'!U221*100</f>
        <v>6.308681443445863</v>
      </c>
      <c r="V11" s="6">
        <f>'[3]I_NonICT'!V221*100</f>
        <v>5.5162943926813695</v>
      </c>
      <c r="W11" s="6">
        <f>'[3]I_NonICT'!W221*100</f>
        <v>4.359304416014209</v>
      </c>
      <c r="X11" s="6">
        <f>'[3]I_NonICT'!X221*100</f>
        <v>5.613943238385193</v>
      </c>
      <c r="Y11" s="6">
        <f>'[3]I_NonICT'!Y221*100</f>
        <v>6.2736719691662435</v>
      </c>
      <c r="Z11" s="6">
        <f>'[3]I_NonICT'!Z221*100</f>
        <v>5.949815440300974</v>
      </c>
      <c r="AA11" s="6">
        <f>'[3]I_NonICT'!AA221*100</f>
        <v>6.07588905738543</v>
      </c>
    </row>
    <row r="12" spans="1:27" ht="15">
      <c r="A12" s="63" t="s">
        <v>113</v>
      </c>
      <c r="B12" s="46" t="s">
        <v>84</v>
      </c>
      <c r="C12" s="6"/>
      <c r="D12" s="6">
        <f>'[3]I_NonICT'!D222*100</f>
        <v>2.0670028979475465</v>
      </c>
      <c r="E12" s="6">
        <f>'[3]I_NonICT'!E222*100</f>
        <v>2.4167127623864264</v>
      </c>
      <c r="F12" s="6">
        <f>'[3]I_NonICT'!F222*100</f>
        <v>2.927975819727734</v>
      </c>
      <c r="G12" s="6">
        <f>'[3]I_NonICT'!G222*100</f>
        <v>3.4329336686264944</v>
      </c>
      <c r="H12" s="6">
        <f>'[3]I_NonICT'!H222*100</f>
        <v>3.4236200691779004</v>
      </c>
      <c r="I12" s="6">
        <f>'[3]I_NonICT'!I222*100</f>
        <v>2.8122763236381734</v>
      </c>
      <c r="J12" s="6">
        <f>'[3]I_NonICT'!J222*100</f>
        <v>2.0645723605370145</v>
      </c>
      <c r="K12" s="6">
        <f>'[3]I_NonICT'!K222*100</f>
        <v>1.4575548041852338</v>
      </c>
      <c r="L12" s="6">
        <f>'[3]I_NonICT'!L222*100</f>
        <v>0.4808730249201026</v>
      </c>
      <c r="M12" s="6">
        <f>'[3]I_NonICT'!M222*100</f>
        <v>-0.30705810152980323</v>
      </c>
      <c r="N12" s="6">
        <f>'[3]I_NonICT'!N222*100</f>
        <v>-0.17219236992832676</v>
      </c>
      <c r="O12" s="6">
        <f>'[3]I_NonICT'!O222*100</f>
        <v>0.1346114563558209</v>
      </c>
      <c r="P12" s="6">
        <f>'[3]I_NonICT'!P222*100</f>
        <v>0.3905715462124907</v>
      </c>
      <c r="Q12" s="6">
        <f>'[3]I_NonICT'!Q222*100</f>
        <v>0.8017654517710107</v>
      </c>
      <c r="R12" s="6">
        <f>'[3]I_NonICT'!R222*100</f>
        <v>1.0372717713154633</v>
      </c>
      <c r="S12" s="6">
        <f>'[3]I_NonICT'!S222*100</f>
        <v>1.3572830742726507</v>
      </c>
      <c r="T12" s="6">
        <f>'[3]I_NonICT'!T222*100</f>
        <v>2.307279315471748</v>
      </c>
      <c r="U12" s="6">
        <f>'[3]I_NonICT'!U222*100</f>
        <v>2.6003609641528285</v>
      </c>
      <c r="V12" s="6">
        <f>'[3]I_NonICT'!V222*100</f>
        <v>2.2593892538338074</v>
      </c>
      <c r="W12" s="6">
        <f>'[3]I_NonICT'!W222*100</f>
        <v>2.4254653731950566</v>
      </c>
      <c r="X12" s="6">
        <f>'[3]I_NonICT'!X222*100</f>
        <v>2.081527798566707</v>
      </c>
      <c r="Y12" s="6">
        <f>'[3]I_NonICT'!Y222*100</f>
        <v>1.6772581737390257</v>
      </c>
      <c r="Z12" s="6">
        <f>'[3]I_NonICT'!Z222*100</f>
        <v>1.5939758905941368</v>
      </c>
      <c r="AA12" s="6">
        <f>'[3]I_NonICT'!AA222*100</f>
        <v>1.4414561613002206</v>
      </c>
    </row>
    <row r="13" spans="1:27" ht="15">
      <c r="A13" s="63" t="s">
        <v>114</v>
      </c>
      <c r="B13" s="46" t="s">
        <v>30</v>
      </c>
      <c r="C13" s="6"/>
      <c r="D13" s="6">
        <f>'[3]I_NonICT'!D223*100</f>
        <v>4.961879121373483</v>
      </c>
      <c r="E13" s="6">
        <f>'[3]I_NonICT'!E223*100</f>
        <v>5.04705938116578</v>
      </c>
      <c r="F13" s="6">
        <f>'[3]I_NonICT'!F223*100</f>
        <v>5.211940011798878</v>
      </c>
      <c r="G13" s="6">
        <f>'[3]I_NonICT'!G223*100</f>
        <v>5.232131894332047</v>
      </c>
      <c r="H13" s="6">
        <f>'[3]I_NonICT'!H223*100</f>
        <v>4.803303962313115</v>
      </c>
      <c r="I13" s="6">
        <f>'[3]I_NonICT'!I223*100</f>
        <v>4.227365469477096</v>
      </c>
      <c r="J13" s="6">
        <f>'[3]I_NonICT'!J223*100</f>
        <v>3.479287226340052</v>
      </c>
      <c r="K13" s="6">
        <f>'[3]I_NonICT'!K223*100</f>
        <v>2.777156982511955</v>
      </c>
      <c r="L13" s="6">
        <f>'[3]I_NonICT'!L223*100</f>
        <v>1.7319012073419928</v>
      </c>
      <c r="M13" s="6">
        <f>'[3]I_NonICT'!M223*100</f>
        <v>0.8367539009633674</v>
      </c>
      <c r="N13" s="6">
        <f>'[3]I_NonICT'!N223*100</f>
        <v>0.7682269329920234</v>
      </c>
      <c r="O13" s="6">
        <f>'[3]I_NonICT'!O223*100</f>
        <v>0.7999267313258093</v>
      </c>
      <c r="P13" s="6">
        <f>'[3]I_NonICT'!P223*100</f>
        <v>0.8870660886187747</v>
      </c>
      <c r="Q13" s="6">
        <f>'[3]I_NonICT'!Q223*100</f>
        <v>0.9794310289727807</v>
      </c>
      <c r="R13" s="6">
        <f>'[3]I_NonICT'!R223*100</f>
        <v>0.9422055614528851</v>
      </c>
      <c r="S13" s="6">
        <f>'[3]I_NonICT'!S223*100</f>
        <v>1.3221739060417732</v>
      </c>
      <c r="T13" s="6">
        <f>'[3]I_NonICT'!T223*100</f>
        <v>1.447606443583926</v>
      </c>
      <c r="U13" s="6">
        <f>'[3]I_NonICT'!U223*100</f>
        <v>1.2099134364881965</v>
      </c>
      <c r="V13" s="6">
        <f>'[3]I_NonICT'!V223*100</f>
        <v>1.610666334936554</v>
      </c>
      <c r="W13" s="6">
        <f>'[3]I_NonICT'!W223*100</f>
        <v>1.859358954971532</v>
      </c>
      <c r="X13" s="6">
        <f>'[3]I_NonICT'!X223*100</f>
        <v>2.308983353132726</v>
      </c>
      <c r="Y13" s="6">
        <f>'[3]I_NonICT'!Y223*100</f>
        <v>2.8801898274932327</v>
      </c>
      <c r="Z13" s="6">
        <f>'[3]I_NonICT'!Z223*100</f>
        <v>3.1530310763939995</v>
      </c>
      <c r="AA13" s="6">
        <f>'[3]I_NonICT'!AA223*100</f>
        <v>3.6949461542579756</v>
      </c>
    </row>
    <row r="14" spans="1:27" ht="15">
      <c r="A14" s="63" t="s">
        <v>115</v>
      </c>
      <c r="B14" s="46" t="s">
        <v>31</v>
      </c>
      <c r="C14" s="6"/>
      <c r="D14" s="6">
        <f>'[3]I_NonICT'!D224*100</f>
        <v>0.6958180296161534</v>
      </c>
      <c r="E14" s="6">
        <f>'[3]I_NonICT'!E224*100</f>
        <v>1.5234754578468066</v>
      </c>
      <c r="F14" s="6">
        <f>'[3]I_NonICT'!F224*100</f>
        <v>2.8915024956997786</v>
      </c>
      <c r="G14" s="6">
        <f>'[3]I_NonICT'!G224*100</f>
        <v>3.946132840131053</v>
      </c>
      <c r="H14" s="6">
        <f>'[3]I_NonICT'!H224*100</f>
        <v>4.365058316236018</v>
      </c>
      <c r="I14" s="6">
        <f>'[3]I_NonICT'!I224*100</f>
        <v>3.991186212758365</v>
      </c>
      <c r="J14" s="6">
        <f>'[3]I_NonICT'!J224*100</f>
        <v>3.5260968387200315</v>
      </c>
      <c r="K14" s="6">
        <f>'[3]I_NonICT'!K224*100</f>
        <v>3.004168728605129</v>
      </c>
      <c r="L14" s="6">
        <f>'[3]I_NonICT'!L224*100</f>
        <v>0.23400184916013456</v>
      </c>
      <c r="M14" s="6">
        <f>'[3]I_NonICT'!M224*100</f>
        <v>-1.0720146116325606</v>
      </c>
      <c r="N14" s="6">
        <f>'[3]I_NonICT'!N224*100</f>
        <v>0.2021249317003993</v>
      </c>
      <c r="O14" s="6">
        <f>'[3]I_NonICT'!O224*100</f>
        <v>0.4060704328608492</v>
      </c>
      <c r="P14" s="6">
        <f>'[3]I_NonICT'!P224*100</f>
        <v>0.42510679475342383</v>
      </c>
      <c r="Q14" s="6">
        <f>'[3]I_NonICT'!Q224*100</f>
        <v>1.107168922173291</v>
      </c>
      <c r="R14" s="6">
        <f>'[3]I_NonICT'!R224*100</f>
        <v>2.6466904736148584</v>
      </c>
      <c r="S14" s="6">
        <f>'[3]I_NonICT'!S224*100</f>
        <v>4.1020375494995704</v>
      </c>
      <c r="T14" s="6">
        <f>'[3]I_NonICT'!T224*100</f>
        <v>6.240933855365583</v>
      </c>
      <c r="U14" s="6">
        <f>'[3]I_NonICT'!U224*100</f>
        <v>5.233663403611098</v>
      </c>
      <c r="V14" s="6">
        <f>'[3]I_NonICT'!V224*100</f>
        <v>5.599216382300905</v>
      </c>
      <c r="W14" s="6">
        <f>'[3]I_NonICT'!W224*100</f>
        <v>7.526417048270869</v>
      </c>
      <c r="X14" s="6">
        <f>'[3]I_NonICT'!X224*100</f>
        <v>7.7639617999919395</v>
      </c>
      <c r="Y14" s="6">
        <f>'[3]I_NonICT'!Y224*100</f>
        <v>8.404889547318668</v>
      </c>
      <c r="Z14" s="6">
        <f>'[3]I_NonICT'!Z224*100</f>
        <v>7.737078641974442</v>
      </c>
      <c r="AA14" s="6">
        <f>'[3]I_NonICT'!AA224*100</f>
        <v>7.221275602656539</v>
      </c>
    </row>
    <row r="15" spans="1:27" ht="15">
      <c r="A15" s="63" t="s">
        <v>116</v>
      </c>
      <c r="B15" s="47" t="s">
        <v>85</v>
      </c>
      <c r="C15" s="6"/>
      <c r="D15" s="6">
        <f>'[3]I_NonICT'!D225*100</f>
        <v>-0.5880833550015517</v>
      </c>
      <c r="E15" s="6">
        <f>'[3]I_NonICT'!E225*100</f>
        <v>0.15485430637314415</v>
      </c>
      <c r="F15" s="6">
        <f>'[3]I_NonICT'!F225*100</f>
        <v>2.058122540071975</v>
      </c>
      <c r="G15" s="6">
        <f>'[3]I_NonICT'!G225*100</f>
        <v>4.017688066609374</v>
      </c>
      <c r="H15" s="6">
        <f>'[3]I_NonICT'!H225*100</f>
        <v>4.722488051215991</v>
      </c>
      <c r="I15" s="6">
        <f>'[3]I_NonICT'!I225*100</f>
        <v>4.85453633612839</v>
      </c>
      <c r="J15" s="6">
        <f>'[3]I_NonICT'!J225*100</f>
        <v>4.573280366725023</v>
      </c>
      <c r="K15" s="6">
        <f>'[3]I_NonICT'!K225*100</f>
        <v>3.8981544159902217</v>
      </c>
      <c r="L15" s="6">
        <f>'[3]I_NonICT'!L225*100</f>
        <v>2.4934301870935798</v>
      </c>
      <c r="M15" s="6">
        <f>'[3]I_NonICT'!M225*100</f>
        <v>0.911316988028929</v>
      </c>
      <c r="N15" s="6">
        <f>'[3]I_NonICT'!N225*100</f>
        <v>0.45799395714090113</v>
      </c>
      <c r="O15" s="6">
        <f>'[3]I_NonICT'!O225*100</f>
        <v>1.9967375472485944</v>
      </c>
      <c r="P15" s="6">
        <f>'[3]I_NonICT'!P225*100</f>
        <v>3.371387063795586</v>
      </c>
      <c r="Q15" s="6">
        <f>'[3]I_NonICT'!Q225*100</f>
        <v>5.1553687706327365</v>
      </c>
      <c r="R15" s="6">
        <f>'[3]I_NonICT'!R225*100</f>
        <v>6.984413223308879</v>
      </c>
      <c r="S15" s="6">
        <f>'[3]I_NonICT'!S225*100</f>
        <v>8.656202884294368</v>
      </c>
      <c r="T15" s="6">
        <f>'[3]I_NonICT'!T225*100</f>
        <v>9.991923472460714</v>
      </c>
      <c r="U15" s="6">
        <f>'[3]I_NonICT'!U225*100</f>
        <v>8.623350293459175</v>
      </c>
      <c r="V15" s="6">
        <f>'[3]I_NonICT'!V225*100</f>
        <v>3.863923092787396</v>
      </c>
      <c r="W15" s="6">
        <f>'[3]I_NonICT'!W225*100</f>
        <v>2.691562674835522</v>
      </c>
      <c r="X15" s="6">
        <f>'[3]I_NonICT'!X225*100</f>
        <v>5.348975263446284</v>
      </c>
      <c r="Y15" s="6">
        <f>'[3]I_NonICT'!Y225*100</f>
        <v>5.212811123363101</v>
      </c>
      <c r="Z15" s="6">
        <f>'[3]I_NonICT'!Z225*100</f>
        <v>3.2024588686689732</v>
      </c>
      <c r="AA15" s="6">
        <f>'[3]I_NonICT'!AA225*100</f>
        <v>2.039842823646024</v>
      </c>
    </row>
    <row r="16" spans="1:27" ht="15">
      <c r="A16" s="63" t="s">
        <v>117</v>
      </c>
      <c r="B16" s="47" t="s">
        <v>32</v>
      </c>
      <c r="C16" s="6"/>
      <c r="D16" s="6">
        <f>'[3]I_NonICT'!D226*100</f>
        <v>0.9215520312172204</v>
      </c>
      <c r="E16" s="6">
        <f>'[3]I_NonICT'!E226*100</f>
        <v>0.9463711176171544</v>
      </c>
      <c r="F16" s="6">
        <f>'[3]I_NonICT'!F226*100</f>
        <v>1.6041005474032748</v>
      </c>
      <c r="G16" s="6">
        <f>'[3]I_NonICT'!G226*100</f>
        <v>2.312506868171717</v>
      </c>
      <c r="H16" s="6">
        <f>'[3]I_NonICT'!H226*100</f>
        <v>2.513123796255096</v>
      </c>
      <c r="I16" s="6">
        <f>'[3]I_NonICT'!I226*100</f>
        <v>2.5440599671362927</v>
      </c>
      <c r="J16" s="6">
        <f>'[3]I_NonICT'!J226*100</f>
        <v>2.3910518297132253</v>
      </c>
      <c r="K16" s="6">
        <f>'[3]I_NonICT'!K226*100</f>
        <v>2.097459364332673</v>
      </c>
      <c r="L16" s="6">
        <f>'[3]I_NonICT'!L226*100</f>
        <v>1.283930516264335</v>
      </c>
      <c r="M16" s="6">
        <f>'[3]I_NonICT'!M226*100</f>
        <v>0.6055671520562091</v>
      </c>
      <c r="N16" s="6">
        <f>'[3]I_NonICT'!N226*100</f>
        <v>0.6291612570367427</v>
      </c>
      <c r="O16" s="6">
        <f>'[3]I_NonICT'!O226*100</f>
        <v>1.2852024513320317</v>
      </c>
      <c r="P16" s="6">
        <f>'[3]I_NonICT'!P226*100</f>
        <v>1.9727855968347772</v>
      </c>
      <c r="Q16" s="6">
        <f>'[3]I_NonICT'!Q226*100</f>
        <v>2.9008759491779204</v>
      </c>
      <c r="R16" s="6">
        <f>'[3]I_NonICT'!R226*100</f>
        <v>3.8414025391013227</v>
      </c>
      <c r="S16" s="6">
        <f>'[3]I_NonICT'!S226*100</f>
        <v>5.278889391676062</v>
      </c>
      <c r="T16" s="6">
        <f>'[3]I_NonICT'!T226*100</f>
        <v>6.429651289506843</v>
      </c>
      <c r="U16" s="6">
        <f>'[3]I_NonICT'!U226*100</f>
        <v>4.793909928749896</v>
      </c>
      <c r="V16" s="6">
        <f>'[3]I_NonICT'!V226*100</f>
        <v>3.213363981081433</v>
      </c>
      <c r="W16" s="6">
        <f>'[3]I_NonICT'!W226*100</f>
        <v>3.2801809740165466</v>
      </c>
      <c r="X16" s="6">
        <f>'[3]I_NonICT'!X226*100</f>
        <v>4.198989833728107</v>
      </c>
      <c r="Y16" s="6">
        <f>'[3]I_NonICT'!Y226*100</f>
        <v>4.357124571021829</v>
      </c>
      <c r="Z16" s="6">
        <f>'[3]I_NonICT'!Z226*100</f>
        <v>3.1495757080315268</v>
      </c>
      <c r="AA16" s="6">
        <f>'[3]I_NonICT'!AA226*100</f>
        <v>2.5120006732209297</v>
      </c>
    </row>
    <row r="17" spans="1:27" ht="15">
      <c r="A17" s="63" t="s">
        <v>118</v>
      </c>
      <c r="B17" s="47" t="s">
        <v>33</v>
      </c>
      <c r="C17" s="6"/>
      <c r="D17" s="6">
        <f>'[3]I_NonICT'!D227*100</f>
        <v>0.9201286569227721</v>
      </c>
      <c r="E17" s="6">
        <f>'[3]I_NonICT'!E227*100</f>
        <v>1.8484254128208861</v>
      </c>
      <c r="F17" s="6">
        <f>'[3]I_NonICT'!F227*100</f>
        <v>2.8106071810228728</v>
      </c>
      <c r="G17" s="6">
        <f>'[3]I_NonICT'!G227*100</f>
        <v>3.333329593915086</v>
      </c>
      <c r="H17" s="6">
        <f>'[3]I_NonICT'!H227*100</f>
        <v>3.2199161988700644</v>
      </c>
      <c r="I17" s="6">
        <f>'[3]I_NonICT'!I227*100</f>
        <v>2.8780265246388597</v>
      </c>
      <c r="J17" s="6">
        <f>'[3]I_NonICT'!J227*100</f>
        <v>2.485582676633722</v>
      </c>
      <c r="K17" s="6">
        <f>'[3]I_NonICT'!K227*100</f>
        <v>1.9711969476787758</v>
      </c>
      <c r="L17" s="6">
        <f>'[3]I_NonICT'!L227*100</f>
        <v>1.0145109666449854</v>
      </c>
      <c r="M17" s="6">
        <f>'[3]I_NonICT'!M227*100</f>
        <v>-0.01714156841575867</v>
      </c>
      <c r="N17" s="6">
        <f>'[3]I_NonICT'!N227*100</f>
        <v>-0.2887774486858828</v>
      </c>
      <c r="O17" s="6">
        <f>'[3]I_NonICT'!O227*100</f>
        <v>0.014823976859658274</v>
      </c>
      <c r="P17" s="6">
        <f>'[3]I_NonICT'!P227*100</f>
        <v>0.6399740380863315</v>
      </c>
      <c r="Q17" s="6">
        <f>'[3]I_NonICT'!Q227*100</f>
        <v>1.662224116071993</v>
      </c>
      <c r="R17" s="6">
        <f>'[3]I_NonICT'!R227*100</f>
        <v>2.627714149082852</v>
      </c>
      <c r="S17" s="6">
        <f>'[3]I_NonICT'!S227*100</f>
        <v>2.6560185952766435</v>
      </c>
      <c r="T17" s="6">
        <f>'[3]I_NonICT'!T227*100</f>
        <v>2.59325256609431</v>
      </c>
      <c r="U17" s="6">
        <f>'[3]I_NonICT'!U227*100</f>
        <v>2.184107373851295</v>
      </c>
      <c r="V17" s="6">
        <f>'[3]I_NonICT'!V227*100</f>
        <v>1.1355152794528305</v>
      </c>
      <c r="W17" s="6">
        <f>'[3]I_NonICT'!W227*100</f>
        <v>1.1008943243533718</v>
      </c>
      <c r="X17" s="6">
        <f>'[3]I_NonICT'!X227*100</f>
        <v>1.654415464336979</v>
      </c>
      <c r="Y17" s="6">
        <f>'[3]I_NonICT'!Y227*100</f>
        <v>1.6977442030774212</v>
      </c>
      <c r="Z17" s="6">
        <f>'[3]I_NonICT'!Z227*100</f>
        <v>1.577441710081779</v>
      </c>
      <c r="AA17" s="6">
        <f>'[3]I_NonICT'!AA227*100</f>
        <v>1.4369692981272764</v>
      </c>
    </row>
    <row r="18" spans="1:27" ht="15">
      <c r="A18" s="63" t="s">
        <v>119</v>
      </c>
      <c r="B18" s="47" t="s">
        <v>34</v>
      </c>
      <c r="C18" s="6"/>
      <c r="D18" s="6">
        <f>'[3]I_NonICT'!D229*100</f>
        <v>2.171195243548909</v>
      </c>
      <c r="E18" s="6">
        <f>'[3]I_NonICT'!E229*100</f>
        <v>2.4960473721830136</v>
      </c>
      <c r="F18" s="6">
        <f>'[3]I_NonICT'!F229*100</f>
        <v>3.206423695304064</v>
      </c>
      <c r="G18" s="6">
        <f>'[3]I_NonICT'!G229*100</f>
        <v>3.8396889625395976</v>
      </c>
      <c r="H18" s="6">
        <f>'[3]I_NonICT'!H229*100</f>
        <v>3.812377237655542</v>
      </c>
      <c r="I18" s="6">
        <f>'[3]I_NonICT'!I229*100</f>
        <v>3.5217533959537453</v>
      </c>
      <c r="J18" s="6">
        <f>'[3]I_NonICT'!J229*100</f>
        <v>2.9971945858040487</v>
      </c>
      <c r="K18" s="6">
        <f>'[3]I_NonICT'!K229*100</f>
        <v>2.365698342182122</v>
      </c>
      <c r="L18" s="6">
        <f>'[3]I_NonICT'!L229*100</f>
        <v>1.2430908475134541</v>
      </c>
      <c r="M18" s="6">
        <f>'[3]I_NonICT'!M229*100</f>
        <v>0.3353081064707812</v>
      </c>
      <c r="N18" s="6">
        <f>'[3]I_NonICT'!N229*100</f>
        <v>0.3039851630366212</v>
      </c>
      <c r="O18" s="6">
        <f>'[3]I_NonICT'!O229*100</f>
        <v>0.7877580925672647</v>
      </c>
      <c r="P18" s="6">
        <f>'[3]I_NonICT'!P229*100</f>
        <v>1.1193991130443215</v>
      </c>
      <c r="Q18" s="6">
        <f>'[3]I_NonICT'!Q229*100</f>
        <v>1.2878828296250973</v>
      </c>
      <c r="R18" s="6">
        <f>'[3]I_NonICT'!R229*100</f>
        <v>2.3923913783887665</v>
      </c>
      <c r="S18" s="6">
        <f>'[3]I_NonICT'!S229*100</f>
        <v>2.908468592960694</v>
      </c>
      <c r="T18" s="6">
        <f>'[3]I_NonICT'!T229*100</f>
        <v>2.668019860650705</v>
      </c>
      <c r="U18" s="6">
        <f>'[3]I_NonICT'!U229*100</f>
        <v>2.45728499037755</v>
      </c>
      <c r="V18" s="6">
        <f>'[3]I_NonICT'!V229*100</f>
        <v>2.107382880299067</v>
      </c>
      <c r="W18" s="6">
        <f>'[3]I_NonICT'!W229*100</f>
        <v>2.2891841473716728</v>
      </c>
      <c r="X18" s="6">
        <f>'[3]I_NonICT'!X229*100</f>
        <v>2.364567530784665</v>
      </c>
      <c r="Y18" s="6">
        <f>'[3]I_NonICT'!Y229*100</f>
        <v>1.9879229145801516</v>
      </c>
      <c r="Z18" s="6">
        <f>'[3]I_NonICT'!Z229*100</f>
        <v>1.5469569793262352</v>
      </c>
      <c r="AA18" s="6">
        <f>'[3]I_NonICT'!AA229*100</f>
        <v>1.2985382656322333</v>
      </c>
    </row>
    <row r="19" spans="1:2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0" ht="15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17"/>
  <sheetViews>
    <sheetView zoomScale="85" zoomScaleNormal="85" zoomScalePageLayoutView="0" workbookViewId="0" topLeftCell="A1">
      <pane xSplit="2" ySplit="1" topLeftCell="M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05" sqref="N105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2" s="60" customFormat="1" ht="1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  <c r="N1" s="59" t="s">
        <v>13</v>
      </c>
      <c r="O1" s="59" t="s">
        <v>14</v>
      </c>
      <c r="P1" s="59" t="s">
        <v>15</v>
      </c>
      <c r="Q1" s="59" t="s">
        <v>16</v>
      </c>
      <c r="R1" s="59" t="s">
        <v>17</v>
      </c>
      <c r="S1" s="59" t="s">
        <v>18</v>
      </c>
      <c r="T1" s="59" t="s">
        <v>19</v>
      </c>
      <c r="U1" s="59" t="s">
        <v>80</v>
      </c>
      <c r="V1" s="59" t="s">
        <v>81</v>
      </c>
    </row>
    <row r="2" spans="1:22" s="60" customFormat="1" ht="15">
      <c r="A2" s="61"/>
      <c r="B2" s="62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60" customFormat="1" ht="15">
      <c r="A3" s="61"/>
      <c r="B3" s="6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60" customFormat="1" ht="15">
      <c r="A4" s="61"/>
      <c r="B4" s="6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s="60" customFormat="1" ht="15">
      <c r="A5" s="61"/>
      <c r="B5" s="6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s="60" customFormat="1" ht="15">
      <c r="A6" s="61"/>
      <c r="B6" s="6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60" customFormat="1" ht="15">
      <c r="A7" s="61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60" customFormat="1" ht="15">
      <c r="A8" s="61"/>
      <c r="B8" s="6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60" customFormat="1" ht="15">
      <c r="A9" s="61"/>
      <c r="B9" s="62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60" customFormat="1" ht="15">
      <c r="A10" s="61"/>
      <c r="B10" s="62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15">
      <c r="A11" s="61"/>
      <c r="B11" s="6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15">
      <c r="A12" s="61"/>
      <c r="B12" s="6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15">
      <c r="A13" s="61"/>
      <c r="B13" s="6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15">
      <c r="A14" s="61"/>
      <c r="B14" s="6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15">
      <c r="A15" s="61"/>
      <c r="B15" s="62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15">
      <c r="A16" s="61"/>
      <c r="B16" s="62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15">
      <c r="A17" s="61"/>
      <c r="B17" s="6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15">
      <c r="A18" s="61"/>
      <c r="B18" s="6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15">
      <c r="A19" s="61"/>
      <c r="B19" s="6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15">
      <c r="A20" s="61"/>
      <c r="B20" s="6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15">
      <c r="A21" s="61"/>
      <c r="B21" s="6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15">
      <c r="A22" s="61"/>
      <c r="B22" s="62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15">
      <c r="A23" s="61"/>
      <c r="B23" s="6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15">
      <c r="A24" s="61"/>
      <c r="B24" s="6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15">
      <c r="A25" s="61"/>
      <c r="B25" s="6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15">
      <c r="A26" s="61"/>
      <c r="B26" s="6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15">
      <c r="A27" s="61"/>
      <c r="B27" s="6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15">
      <c r="A28" s="61"/>
      <c r="B28" s="62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15">
      <c r="A29" s="61"/>
      <c r="B29" s="6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15">
      <c r="A30" s="61"/>
      <c r="B30" s="6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0" customFormat="1" ht="15">
      <c r="A31" s="61"/>
      <c r="B31" s="62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60" customFormat="1" ht="15">
      <c r="A32" s="61"/>
      <c r="B32" s="62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60" customFormat="1" ht="15">
      <c r="A33" s="61"/>
      <c r="B33" s="62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60" customFormat="1" ht="15">
      <c r="A34" s="61"/>
      <c r="B34" s="62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60" customFormat="1" ht="15">
      <c r="A35" s="61"/>
      <c r="B35" s="62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60" customFormat="1" ht="15">
      <c r="A36" s="61"/>
      <c r="B36" s="6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60" customFormat="1" ht="15">
      <c r="A37" s="61"/>
      <c r="B37" s="62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60" customFormat="1" ht="15">
      <c r="A38" s="61"/>
      <c r="B38" s="62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60" customFormat="1" ht="15">
      <c r="A39" s="61"/>
      <c r="B39" s="62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60" customFormat="1" ht="15">
      <c r="A40" s="61"/>
      <c r="B40" s="62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60" customFormat="1" ht="15">
      <c r="A41" s="61"/>
      <c r="B41" s="62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60" customFormat="1" ht="15">
      <c r="A42" s="61"/>
      <c r="B42" s="6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60" customFormat="1" ht="15">
      <c r="A43" s="61"/>
      <c r="B43" s="62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60" customFormat="1" ht="15">
      <c r="A44" s="61"/>
      <c r="B44" s="6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60" customFormat="1" ht="15">
      <c r="A45" s="61"/>
      <c r="B45" s="62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60" customFormat="1" ht="15">
      <c r="A46" s="61"/>
      <c r="B46" s="62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60" customFormat="1" ht="15">
      <c r="A47" s="61"/>
      <c r="B47" s="62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60" customFormat="1" ht="15">
      <c r="A48" s="61"/>
      <c r="B48" s="62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60" customFormat="1" ht="15">
      <c r="A49" s="61"/>
      <c r="B49" s="62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60" customFormat="1" ht="15">
      <c r="A50" s="61"/>
      <c r="B50" s="62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60" customFormat="1" ht="15">
      <c r="A51" s="61"/>
      <c r="B51" s="62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60" customFormat="1" ht="15">
      <c r="A52" s="61"/>
      <c r="B52" s="62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60" customFormat="1" ht="15">
      <c r="A53" s="61"/>
      <c r="B53" s="6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60" customFormat="1" ht="15">
      <c r="A54" s="61"/>
      <c r="B54" s="62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60" customFormat="1" ht="15">
      <c r="A55" s="61"/>
      <c r="B55" s="62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60" customFormat="1" ht="15">
      <c r="A56" s="61"/>
      <c r="B56" s="6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60" customFormat="1" ht="15">
      <c r="A57" s="61"/>
      <c r="B57" s="62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s="60" customFormat="1" ht="15">
      <c r="A58" s="61"/>
      <c r="B58" s="62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60" customFormat="1" ht="15">
      <c r="A59" s="61"/>
      <c r="B59" s="6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60" customFormat="1" ht="15">
      <c r="A60" s="61"/>
      <c r="B60" s="62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60" customFormat="1" ht="15">
      <c r="A61" s="61"/>
      <c r="B61" s="6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60" customFormat="1" ht="15">
      <c r="A62" s="61"/>
      <c r="B62" s="62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60" customFormat="1" ht="15">
      <c r="A63" s="61"/>
      <c r="B63" s="62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60" customFormat="1" ht="15">
      <c r="A64" s="61"/>
      <c r="B64" s="62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s="60" customFormat="1" ht="15">
      <c r="A65" s="61"/>
      <c r="B65" s="6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s="60" customFormat="1" ht="15">
      <c r="A66" s="61"/>
      <c r="B66" s="62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s="60" customFormat="1" ht="15">
      <c r="A67" s="61"/>
      <c r="B67" s="62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60" customFormat="1" ht="15">
      <c r="A68" s="61"/>
      <c r="B68" s="62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60" customFormat="1" ht="15">
      <c r="A69" s="61"/>
      <c r="B69" s="62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60" customFormat="1" ht="15">
      <c r="A70" s="61"/>
      <c r="B70" s="62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60" customFormat="1" ht="15">
      <c r="A71" s="61"/>
      <c r="B71" s="62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60" customFormat="1" ht="15">
      <c r="A72" s="61"/>
      <c r="B72" s="6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60" customFormat="1" ht="15">
      <c r="A73" s="61"/>
      <c r="B73" s="62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s="60" customFormat="1" ht="15">
      <c r="A74" s="61"/>
      <c r="B74" s="62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s="60" customFormat="1" ht="15">
      <c r="A75" s="61"/>
      <c r="B75" s="62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1:22" s="60" customFormat="1" ht="15">
      <c r="A76" s="61"/>
      <c r="B76" s="62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2" s="60" customFormat="1" ht="15">
      <c r="A77" s="61"/>
      <c r="B77" s="62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22" s="60" customFormat="1" ht="15">
      <c r="A78" s="61"/>
      <c r="B78" s="62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1:22" s="60" customFormat="1" ht="15">
      <c r="A79" s="61"/>
      <c r="B79" s="62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1:22" s="60" customFormat="1" ht="15">
      <c r="A80" s="61"/>
      <c r="B80" s="62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1:22" s="60" customFormat="1" ht="15">
      <c r="A81" s="61"/>
      <c r="B81" s="62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60" customFormat="1" ht="15">
      <c r="A82" s="61"/>
      <c r="B82" s="62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60" customFormat="1" ht="15">
      <c r="A83" s="61"/>
      <c r="B83" s="62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60" customFormat="1" ht="15">
      <c r="A84" s="61"/>
      <c r="B84" s="62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s="60" customFormat="1" ht="15">
      <c r="A85" s="61"/>
      <c r="B85" s="62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s="60" customFormat="1" ht="15">
      <c r="A86" s="61"/>
      <c r="B86" s="62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1:22" s="60" customFormat="1" ht="15">
      <c r="A87" s="61"/>
      <c r="B87" s="6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1:22" s="60" customFormat="1" ht="15">
      <c r="A88" s="61"/>
      <c r="B88" s="62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1:22" s="60" customFormat="1" ht="15">
      <c r="A89" s="61"/>
      <c r="B89" s="62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1:22" s="60" customFormat="1" ht="15">
      <c r="A90" s="61"/>
      <c r="B90" s="62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1:22" s="60" customFormat="1" ht="15">
      <c r="A91" s="61"/>
      <c r="B91" s="62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1:22" s="60" customFormat="1" ht="15">
      <c r="A92" s="61"/>
      <c r="B92" s="62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2" s="60" customFormat="1" ht="15">
      <c r="A93" s="61"/>
      <c r="B93" s="62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1:22" s="60" customFormat="1" ht="15">
      <c r="A94" s="61"/>
      <c r="B94" s="62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1:22" s="60" customFormat="1" ht="15">
      <c r="A95" s="61"/>
      <c r="B95" s="62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1:22" s="60" customFormat="1" ht="15">
      <c r="A96" s="61"/>
      <c r="B96" s="62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1:22" s="60" customFormat="1" ht="15">
      <c r="A97" s="61"/>
      <c r="B97" s="62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1:22" s="60" customFormat="1" ht="15">
      <c r="A98" s="61"/>
      <c r="B98" s="62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</row>
    <row r="99" spans="1:22" s="60" customFormat="1" ht="15">
      <c r="A99" s="61"/>
      <c r="B99" s="62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</row>
    <row r="100" spans="1:22" s="60" customFormat="1" ht="15">
      <c r="A100" s="61"/>
      <c r="B100" s="62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1:22" s="60" customFormat="1" ht="15">
      <c r="A101" s="61"/>
      <c r="B101" s="62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1:22" s="60" customFormat="1" ht="15">
      <c r="A102" s="61"/>
      <c r="B102" s="62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1:22" s="60" customFormat="1" ht="15">
      <c r="A103" s="61"/>
      <c r="B103" s="62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1:22" s="60" customFormat="1" ht="15">
      <c r="A104" s="61"/>
      <c r="B104" s="62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1:22" s="60" customFormat="1" ht="15">
      <c r="A105" s="61"/>
      <c r="B105" s="62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2" s="60" customFormat="1" ht="15">
      <c r="A106" s="61"/>
      <c r="B106" s="62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1:22" s="60" customFormat="1" ht="15">
      <c r="A107" s="61"/>
      <c r="B107" s="62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1" s="60" customFormat="1" ht="15">
      <c r="A108" s="61"/>
      <c r="B108" s="62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="60" customFormat="1" ht="15"/>
    <row r="110" s="60" customFormat="1" ht="15"/>
    <row r="111" s="60" customFormat="1" ht="15"/>
    <row r="112" s="60" customFormat="1" ht="15"/>
    <row r="113" s="60" customFormat="1" ht="15"/>
    <row r="116" spans="3:7" ht="15">
      <c r="C116" t="e">
        <f>(LN(D46)-LN(C46))*0.5*('GO'!C46/'GO'!C2+'GO'!D46/'GO'!D2)+(LN(D43)-LN(C43))*0.5*(('GO'!D43/'GO'!D2+'GO'!C43/'GO'!C2))+(LN(D47)-LN(C47))*0.5*(('GO'!D47/'GO'!D2+'GO'!C47/'GO'!C2))+(LN(D50)-LN(C50))*0.5*(('GO'!D50/'GO'!D2+'GO'!C50/'GO'!C2))+(LN(D51)-LN(C51))*0.5*(('GO'!D51/'GO'!D2+'GO'!C51/'GO'!C2))+(LN(D49)-LN(C49))*0.5*(('GO'!D49/'GO'!D2+'GO'!C49/'GO'!C2))+(LN(D53)-LN(C53))*0.5*(('GO'!D53/'GO'!D2+'GO'!C53/'GO'!C2))+(LN(D54)-LN(C54))*0.5*(('GO'!D54/'GO'!D2+'GO'!C54/'GO'!C2))+(LN(D56)-LN(C56))*0.5*('GO'!C56/'GO'!C2+'GO'!D56/'GO'!D2)+(LN(D59)-LN(C59))*0.5*('GO'!C59/'GO'!C2+'GO'!D59/'GO'!D2)+(LN(D60)-LN(C60))*0.5*(('GO'!C60/'GO'!C2+'GO'!D60/'GO'!D2))+(LN(D58)-LN(C58))*0.5*('GO'!D58/'GO'!D2+'GO'!C58/'GO'!C2)+(LN(D61)-LN(C61))*0.5*(('GO'!D61/'GO'!D2+'GO'!C61/'GO'!C2))</f>
        <v>#NUM!</v>
      </c>
      <c r="D116" t="e">
        <f>(LN(E46)-LN(D46))*0.5*('GO'!D46/'GO'!D2+'GO'!E46/'GO'!E2)+(LN(E43)-LN(D43))*0.5*(('GO'!E43/'GO'!E2+'GO'!D43/'GO'!D2))+(LN(E47)-LN(D47))*0.5*(('GO'!E47/'GO'!E2+'GO'!D47/'GO'!D2))+(LN(E50)-LN(D50))*0.5*(('GO'!E50/'GO'!E2+'GO'!D50/'GO'!D2))+(LN(E51)-LN(D51))*0.5*(('GO'!E51/'GO'!E2+'GO'!D51/'GO'!D2))+(LN(E49)-LN(D49))*0.5*(('GO'!E49/'GO'!E2+'GO'!D49/'GO'!D2))+(LN(E53)-LN(D53))*0.5*(('GO'!E53/'GO'!E2+'GO'!D53/'GO'!D2))+(LN(E54)-LN(D54))*0.5*(('GO'!E54/'GO'!E2+'GO'!D54/'GO'!D2))+(LN(E56)-LN(D56))*0.5*('GO'!D56/'GO'!D2+'GO'!E56/'GO'!E2)+(LN(E59)-LN(D59))*0.5*('GO'!D59/'GO'!D2+'GO'!E59/'GO'!E2)+(LN(E60)-LN(D60))*0.5*(('GO'!D60/'GO'!D2+'GO'!E60/'GO'!E2))+(LN(E58)-LN(D58))*0.5*('GO'!E58/'GO'!E2+'GO'!D58/'GO'!D2)+(LN(E61)-LN(D61))*0.5*(('GO'!E61/'GO'!E2+'GO'!D61/'GO'!D2))</f>
        <v>#NUM!</v>
      </c>
      <c r="E116" t="e">
        <f>(LN(F46)-LN(E46))*0.5*('GO'!E46/'GO'!E2+'GO'!F46/'GO'!F2)+(LN(F43)-LN(E43))*0.5*(('GO'!F43/'GO'!F2+'GO'!E43/'GO'!E2))+(LN(F47)-LN(E47))*0.5*(('GO'!F47/'GO'!F2+'GO'!E47/'GO'!E2))+(LN(F50)-LN(E50))*0.5*(('GO'!F50/'GO'!F2+'GO'!E50/'GO'!E2))+(LN(F51)-LN(E51))*0.5*(('GO'!F51/'GO'!F2+'GO'!E51/'GO'!E2))+(LN(F49)-LN(E49))*0.5*(('GO'!F49/'GO'!F2+'GO'!E49/'GO'!E2))+(LN(F53)-LN(E53))*0.5*(('GO'!F53/'GO'!F2+'GO'!E53/'GO'!E2))+(LN(F54)-LN(E54))*0.5*(('GO'!F54/'GO'!F2+'GO'!E54/'GO'!E2))+(LN(F56)-LN(E56))*0.5*('GO'!E56/'GO'!E2+'GO'!F56/'GO'!F2)+(LN(F59)-LN(E59))*0.5*('GO'!E59/'GO'!E2+'GO'!F59/'GO'!F2)+(LN(F60)-LN(E60))*0.5*(('GO'!E60/'GO'!E2+'GO'!F60/'GO'!F2))+(LN(F58)-LN(E58))*0.5*('GO'!F58/'GO'!F2+'GO'!E58/'GO'!E2)+(LN(F61)-LN(E61))*0.5*(('GO'!F61/'GO'!F2+'GO'!E61/'GO'!E2))</f>
        <v>#NUM!</v>
      </c>
      <c r="F116" t="e">
        <f>(LN(G46)-LN(F46))*0.5*('GO'!F46/'GO'!F2+'GO'!G46/'GO'!G2)+(LN(G43)-LN(F43))*0.5*(('GO'!G43/'GO'!G2+'GO'!F43/'GO'!F2))+(LN(G47)-LN(F47))*0.5*(('GO'!G47/'GO'!G2+'GO'!F47/'GO'!F2))+(LN(G50)-LN(F50))*0.5*(('GO'!G50/'GO'!G2+'GO'!F50/'GO'!F2))+(LN(G51)-LN(F51))*0.5*(('GO'!G51/'GO'!G2+'GO'!F51/'GO'!F2))+(LN(G49)-LN(F49))*0.5*(('GO'!G49/'GO'!G2+'GO'!F49/'GO'!F2))+(LN(G53)-LN(F53))*0.5*(('GO'!G53/'GO'!G2+'GO'!F53/'GO'!F2))+(LN(G54)-LN(F54))*0.5*(('GO'!G54/'GO'!G2+'GO'!F54/'GO'!F2))+(LN(G56)-LN(F56))*0.5*('GO'!F56/'GO'!F2+'GO'!G56/'GO'!G2)+(LN(G59)-LN(F59))*0.5*('GO'!F59/'GO'!F2+'GO'!G59/'GO'!G2)+(LN(G60)-LN(F60))*0.5*(('GO'!F60/'GO'!F2+'GO'!G60/'GO'!G2))+(LN(G58)-LN(F58))*0.5*('GO'!G58/'GO'!G2+'GO'!F58/'GO'!F2)+(LN(G61)-LN(F61))*0.5*(('GO'!G61/'GO'!G2+'GO'!F61/'GO'!F2))</f>
        <v>#NUM!</v>
      </c>
      <c r="G116" t="e">
        <f>(LN(H46)-LN(G46))*0.5*('GO'!G46/'GO'!G2+'GO'!H46/'GO'!H2)+(LN(H43)-LN(G43))*0.5*(('GO'!H43/'GO'!H2+'GO'!G43/'GO'!G2))+(LN(H47)-LN(G47))*0.5*(('GO'!H47/'GO'!H2+'GO'!G47/'GO'!G2))+(LN(H50)-LN(G50))*0.5*(('GO'!H50/'GO'!H2+'GO'!G50/'GO'!G2))+(LN(H51)-LN(G51))*0.5*(('GO'!H51/'GO'!H2+'GO'!G51/'GO'!G2))+(LN(H49)-LN(G49))*0.5*(('GO'!H49/'GO'!H2+'GO'!G49/'GO'!G2))+(LN(H53)-LN(G53))*0.5*(('GO'!H53/'GO'!H2+'GO'!G53/'GO'!G2))+(LN(H54)-LN(G54))*0.5*(('GO'!H54/'GO'!H2+'GO'!G54/'GO'!G2))+(LN(H56)-LN(G56))*0.5*('GO'!G56/'GO'!G2+'GO'!H56/'GO'!H2)+(LN(H59)-LN(G59))*0.5*('GO'!G59/'GO'!G2+'GO'!H59/'GO'!H2)+(LN(H60)-LN(G60))*0.5*(('GO'!G60/'GO'!G2+'GO'!H60/'GO'!H2))+(LN(H58)-LN(G58))*0.5*('GO'!H58/'GO'!H2+'GO'!G58/'GO'!G2)+(LN(H61)-LN(G61))*0.5*(('GO'!H61/'GO'!H2+'GO'!G61/'GO'!G2))</f>
        <v>#NUM!</v>
      </c>
    </row>
    <row r="117" spans="3:7" ht="15">
      <c r="C117" t="e">
        <f>(LN(D84)-LN(C84))*0.5*('GO'!C84/'GO'!C2+'GO'!D84/'GO'!D2)+(LN(D86)-LN(C86))*0.5*('GO'!C86/'GO'!C2+'GO'!D86/'GO'!D2)+(LN(D85)-LN(C85))*0.5*(('GO'!D85/'GO'!D2+'GO'!C85/'GO'!C2))+(LN(D88)-LN(C88))*0.5*(('GO'!D88/'GO'!D2+'GO'!C88/'GO'!C2))+(LN(D90)-LN(C90))*0.5*(('GO'!D90/'GO'!D2+'GO'!C90/'GO'!C2))+(LN(D91)-LN(C91))*0.5*(('GO'!D91/'GO'!D2+'GO'!C91/'GO'!C2))+(LN(D94)-LN(C94))*0.5*(('GO'!D94/'GO'!D2+'GO'!C94/'GO'!C2))+(LN(D95)-LN(C95))*0.5*(('GO'!D95/'GO'!D2+'GO'!C95/'GO'!C2))+((LN(D98)-LN(C98))*0.5*('GO'!C98/'GO'!C2+'GO'!D98/'GO'!D2)+(LN(D97)-LN(C97))*0.5*('GO'!C97/'GO'!C2+'GO'!D97/'GO'!D2)+(LN(D101)-LN(C101))*0.5*(('GO'!C101/'GO'!C2+'GO'!D101/'GO'!D2))+(LN(D99)-LN(C99))*0.5*(('GO'!D99/'GO'!D2+'GO'!C99/'GO'!C2))+(LN(D102)-LN(C102))*0.5*(('GO'!D102/'GO'!D2+'GO'!C102/'GO'!C2))+(LN(D104)-LN(C104))*0.5*(('GO'!D104/'GO'!D2+'GO'!C104/'GO'!C2))+(LN(D105)-LN(C105))*0.5*(('GO'!D105/'GO'!D2+'GO'!C105/'GO'!C2))+(LN(D106)-LN(C106))*0.5*(('GO'!D106/'GO'!D2+'GO'!C106/'GO'!C2))+(LN(D107)-LN(C107))*0.5*(('GO'!D107/'GO'!D2+'GO'!C107/'GO'!C2)))</f>
        <v>#NUM!</v>
      </c>
      <c r="D117" t="e">
        <f>(LN(E84)-LN(D84))*0.5*('GO'!D84/'GO'!D2+'GO'!E84/'GO'!E2)+(LN(E86)-LN(D86))*0.5*('GO'!D86/'GO'!D2+'GO'!E86/'GO'!E2)+(LN(E85)-LN(D85))*0.5*(('GO'!E85/'GO'!E2+'GO'!D85/'GO'!D2))+(LN(E88)-LN(D88))*0.5*(('GO'!E88/'GO'!E2+'GO'!D88/'GO'!D2))+(LN(E90)-LN(D90))*0.5*(('GO'!E90/'GO'!E2+'GO'!D90/'GO'!D2))+(LN(E91)-LN(D91))*0.5*(('GO'!E91/'GO'!E2+'GO'!D91/'GO'!D2))+(LN(E94)-LN(D94))*0.5*(('GO'!E94/'GO'!E2+'GO'!D94/'GO'!D2))+(LN(E95)-LN(D95))*0.5*(('GO'!E95/'GO'!E2+'GO'!D95/'GO'!D2))+((LN(E98)-LN(D98))*0.5*('GO'!D98/'GO'!D2+'GO'!E98/'GO'!E2)+(LN(E97)-LN(D97))*0.5*('GO'!D97/'GO'!D2+'GO'!E97/'GO'!E2)+(LN(E101)-LN(D101))*0.5*(('GO'!D101/'GO'!D2+'GO'!E101/'GO'!E2))+(LN(E99)-LN(D99))*0.5*(('GO'!E99/'GO'!E2+'GO'!D99/'GO'!D2))+(LN(E102)-LN(D102))*0.5*(('GO'!E102/'GO'!E2+'GO'!D102/'GO'!D2))+(LN(E104)-LN(D104))*0.5*(('GO'!E104/'GO'!E2+'GO'!D104/'GO'!D2))+(LN(E105)-LN(D105))*0.5*(('GO'!E105/'GO'!E2+'GO'!D105/'GO'!D2))+(LN(E106)-LN(D106))*0.5*(('GO'!E106/'GO'!E2+'GO'!D106/'GO'!D2))+(LN(E107)-LN(D107))*0.5*(('GO'!E107/'GO'!E2+'GO'!D107/'GO'!D2)))</f>
        <v>#NUM!</v>
      </c>
      <c r="E117" t="e">
        <f>(LN(F84)-LN(E84))*0.5*('GO'!E84/'GO'!E2+'GO'!F84/'GO'!F2)+(LN(F86)-LN(E86))*0.5*('GO'!E86/'GO'!E2+'GO'!F86/'GO'!F2)+(LN(F85)-LN(E85))*0.5*(('GO'!F85/'GO'!F2+'GO'!E85/'GO'!E2))+(LN(F88)-LN(E88))*0.5*(('GO'!F88/'GO'!F2+'GO'!E88/'GO'!E2))+(LN(F90)-LN(E90))*0.5*(('GO'!F90/'GO'!F2+'GO'!E90/'GO'!E2))+(LN(F91)-LN(E91))*0.5*(('GO'!F91/'GO'!F2+'GO'!E91/'GO'!E2))+(LN(F94)-LN(E94))*0.5*(('GO'!F94/'GO'!F2+'GO'!E94/'GO'!E2))+(LN(F95)-LN(E95))*0.5*(('GO'!F95/'GO'!F2+'GO'!E95/'GO'!E2))+((LN(F98)-LN(E98))*0.5*('GO'!E98/'GO'!E2+'GO'!F98/'GO'!F2)+(LN(F97)-LN(E97))*0.5*('GO'!E97/'GO'!E2+'GO'!F97/'GO'!F2)+(LN(F101)-LN(E101))*0.5*(('GO'!E101/'GO'!E2+'GO'!F101/'GO'!F2))+(LN(F99)-LN(E99))*0.5*(('GO'!F99/'GO'!F2+'GO'!E99/'GO'!E2))+(LN(F102)-LN(E102))*0.5*(('GO'!F102/'GO'!F2+'GO'!E102/'GO'!E2))+(LN(F104)-LN(E104))*0.5*(('GO'!F104/'GO'!F2+'GO'!E104/'GO'!E2))+(LN(F105)-LN(E105))*0.5*(('GO'!F105/'GO'!F2+'GO'!E105/'GO'!E2))+(LN(F106)-LN(E106))*0.5*(('GO'!F106/'GO'!F2+'GO'!E106/'GO'!E2))+(LN(F107)-LN(E107))*0.5*(('GO'!F107/'GO'!F2+'GO'!E107/'GO'!E2)))</f>
        <v>#NUM!</v>
      </c>
      <c r="F117" t="e">
        <f>(LN(G84)-LN(F84))*0.5*('GO'!F84/'GO'!F2+'GO'!G84/'GO'!G2)+(LN(G86)-LN(F86))*0.5*('GO'!F86/'GO'!F2+'GO'!G86/'GO'!G2)+(LN(G85)-LN(F85))*0.5*(('GO'!G85/'GO'!G2+'GO'!F85/'GO'!F2))+(LN(G88)-LN(F88))*0.5*(('GO'!G88/'GO'!G2+'GO'!F88/'GO'!F2))+(LN(G90)-LN(F90))*0.5*(('GO'!G90/'GO'!G2+'GO'!F90/'GO'!F2))+(LN(G91)-LN(F91))*0.5*(('GO'!G91/'GO'!G2+'GO'!F91/'GO'!F2))+(LN(G94)-LN(F94))*0.5*(('GO'!G94/'GO'!G2+'GO'!F94/'GO'!F2))+(LN(G95)-LN(F95))*0.5*(('GO'!G95/'GO'!G2+'GO'!F95/'GO'!F2))+((LN(G98)-LN(F98))*0.5*('GO'!F98/'GO'!F2+'GO'!G98/'GO'!G2)+(LN(G97)-LN(F97))*0.5*('GO'!F97/'GO'!F2+'GO'!G97/'GO'!G2)+(LN(G101)-LN(F101))*0.5*(('GO'!F101/'GO'!F2+'GO'!G101/'GO'!G2))+(LN(G99)-LN(F99))*0.5*(('GO'!G99/'GO'!G2+'GO'!F99/'GO'!F2))+(LN(G102)-LN(F102))*0.5*(('GO'!G102/'GO'!G2+'GO'!F102/'GO'!F2))+(LN(G104)-LN(F104))*0.5*(('GO'!G104/'GO'!G2+'GO'!F104/'GO'!F2))+(LN(G105)-LN(F105))*0.5*(('GO'!G105/'GO'!G2+'GO'!F105/'GO'!F2))+(LN(G106)-LN(F106))*0.5*(('GO'!G106/'GO'!G2+'GO'!F106/'GO'!F2))+(LN(G107)-LN(F107))*0.5*(('GO'!G107/'GO'!G2+'GO'!F107/'GO'!F2)))</f>
        <v>#NUM!</v>
      </c>
      <c r="G117" t="e">
        <f>(LN(H84)-LN(G84))*0.5*('GO'!G84/'GO'!G2+'GO'!H84/'GO'!H2)+(LN(H86)-LN(G86))*0.5*('GO'!G86/'GO'!G2+'GO'!H86/'GO'!H2)+(LN(H85)-LN(G85))*0.5*(('GO'!H85/'GO'!H2+'GO'!G85/'GO'!G2))+(LN(H88)-LN(G88))*0.5*(('GO'!H88/'GO'!H2+'GO'!G88/'GO'!G2))+(LN(H90)-LN(G90))*0.5*(('GO'!H90/'GO'!H2+'GO'!G90/'GO'!G2))+(LN(H91)-LN(G91))*0.5*(('GO'!H91/'GO'!H2+'GO'!G91/'GO'!G2))+(LN(H94)-LN(G94))*0.5*(('GO'!H94/'GO'!H2+'GO'!G94/'GO'!G2))+(LN(H95)-LN(G95))*0.5*(('GO'!H95/'GO'!H2+'GO'!G95/'GO'!G2))+((LN(H98)-LN(G98))*0.5*('GO'!G98/'GO'!G2+'GO'!H98/'GO'!H2)+(LN(H97)-LN(G97))*0.5*('GO'!G97/'GO'!G2+'GO'!H97/'GO'!H2)+(LN(H101)-LN(G101))*0.5*(('GO'!G101/'GO'!G2+'GO'!H101/'GO'!H2))+(LN(H99)-LN(G99))*0.5*(('GO'!H99/'GO'!H2+'GO'!G99/'GO'!G2))+(LN(H102)-LN(G102))*0.5*(('GO'!H102/'GO'!H2+'GO'!G102/'GO'!G2))+(LN(H104)-LN(G104))*0.5*(('GO'!H104/'GO'!H2+'GO'!G104/'GO'!G2))+(LN(H105)-LN(G105))*0.5*(('GO'!H105/'GO'!H2+'GO'!G105/'GO'!G2))+(LN(H106)-LN(G106))*0.5*(('GO'!H106/'GO'!H2+'GO'!G106/'GO'!G2))+(LN(H107)-LN(G107))*0.5*(('GO'!H107/'GO'!H2+'GO'!G107/'GO'!G2)))</f>
        <v>#NUM!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4" sqref="M34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80</v>
      </c>
      <c r="V1" s="6" t="s">
        <v>81</v>
      </c>
      <c r="W1" s="6" t="s">
        <v>86</v>
      </c>
      <c r="X1" s="6" t="s">
        <v>91</v>
      </c>
      <c r="Y1" s="6" t="s">
        <v>92</v>
      </c>
      <c r="Z1" s="6" t="s">
        <v>93</v>
      </c>
      <c r="AA1" s="6" t="s">
        <v>94</v>
      </c>
    </row>
    <row r="2" spans="1:27" ht="15">
      <c r="A2" s="46" t="s">
        <v>20</v>
      </c>
      <c r="B2" s="46" t="s">
        <v>21</v>
      </c>
      <c r="C2" s="6"/>
      <c r="D2" s="6">
        <f>VA_Q!D2-VAConH!D2-VAConLC!D2-VAConKIT!D2-VAConKNIT!D2</f>
        <v>-3.0029382360772425</v>
      </c>
      <c r="E2" s="6">
        <f>VA_Q!E2-VAConH!E2-VAConLC!E2-VAConKIT!E2-VAConKNIT!E2</f>
        <v>1.1085249986586903</v>
      </c>
      <c r="F2" s="6">
        <f>VA_Q!F2-VAConH!F2-VAConLC!F2-VAConKIT!F2-VAConKNIT!F2</f>
        <v>-0.5819478514798979</v>
      </c>
      <c r="G2" s="6">
        <f>VA_Q!G2-VAConH!G2-VAConLC!G2-VAConKIT!G2-VAConKNIT!G2</f>
        <v>0.33719524912103305</v>
      </c>
      <c r="H2" s="6">
        <f>VA_Q!H2-VAConH!H2-VAConLC!H2-VAConKIT!H2-VAConKNIT!H2</f>
        <v>-0.202668770465535</v>
      </c>
      <c r="I2" s="6">
        <f>VA_Q!I2-VAConH!I2-VAConLC!I2-VAConKIT!I2-VAConKNIT!I2</f>
        <v>-2.299966978933293</v>
      </c>
      <c r="J2" s="6">
        <f>VA_Q!J2-VAConH!J2-VAConLC!J2-VAConKIT!J2-VAConKNIT!J2</f>
        <v>-2.1190340465701594</v>
      </c>
      <c r="K2" s="6">
        <f>VA_Q!K2-VAConH!K2-VAConLC!K2-VAConKIT!K2-VAConKNIT!K2</f>
        <v>-5.309399135162248</v>
      </c>
      <c r="L2" s="6">
        <f>VA_Q!L2-VAConH!L2-VAConLC!L2-VAConKIT!L2-VAConKNIT!L2</f>
        <v>-7.380948953945874</v>
      </c>
      <c r="M2" s="6">
        <f>VA_Q!M2-VAConH!M2-VAConLC!M2-VAConKIT!M2-VAConKNIT!M2</f>
        <v>1.5949923208713312</v>
      </c>
      <c r="N2" s="6">
        <f>VA_Q!N2-VAConH!N2-VAConLC!N2-VAConKIT!N2-VAConKNIT!N2</f>
        <v>-0.41479793113607055</v>
      </c>
      <c r="O2" s="6">
        <f>VA_Q!O2-VAConH!O2-VAConLC!O2-VAConKIT!O2-VAConKNIT!O2</f>
        <v>0.47488765225919716</v>
      </c>
      <c r="P2" s="6">
        <f>VA_Q!P2-VAConH!P2-VAConLC!P2-VAConKIT!P2-VAConKNIT!P2</f>
        <v>-1.386093711163492</v>
      </c>
      <c r="Q2" s="6">
        <f>VA_Q!Q2-VAConH!Q2-VAConLC!Q2-VAConKIT!Q2-VAConKNIT!Q2</f>
        <v>1.3361425783241474</v>
      </c>
      <c r="R2" s="6">
        <f>VA_Q!R2-VAConH!R2-VAConLC!R2-VAConKIT!R2-VAConKNIT!R2</f>
        <v>-1.5966778914957076</v>
      </c>
      <c r="S2" s="6">
        <f>VA_Q!S2-VAConH!S2-VAConLC!S2-VAConKIT!S2-VAConKNIT!S2</f>
        <v>-1.7169293713437266</v>
      </c>
      <c r="T2" s="6">
        <f>VA_Q!T2-VAConH!T2-VAConLC!T2-VAConKIT!T2-VAConKNIT!T2</f>
        <v>0.7147127933755923</v>
      </c>
      <c r="U2" s="6">
        <f>VA_Q!U2-VAConH!U2-VAConLC!U2-VAConKIT!U2-VAConKNIT!U2</f>
        <v>-3.0480510482217764</v>
      </c>
      <c r="V2" s="6">
        <f>VA_Q!V2-VAConH!V2-VAConLC!V2-VAConKIT!V2-VAConKNIT!V2</f>
        <v>-2.2822756994682987</v>
      </c>
      <c r="W2" s="6">
        <f>VA_Q!W2-VAConH!W2-VAConLC!W2-VAConKIT!W2-VAConKNIT!W2</f>
        <v>-2.0034024479845405</v>
      </c>
      <c r="X2" s="6">
        <f>VA_Q!X2-VAConH!X2-VAConLC!X2-VAConKIT!X2-VAConKNIT!X2</f>
        <v>0.8070577878229521</v>
      </c>
      <c r="Y2" s="6">
        <f>VA_Q!Y2-VAConH!Y2-VAConLC!Y2-VAConKIT!Y2-VAConKNIT!Y2</f>
        <v>-1.2284020737050816</v>
      </c>
      <c r="Z2" s="6">
        <f>VA_Q!Z2-VAConH!Z2-VAConLC!Z2-VAConKIT!Z2-VAConKNIT!Z2</f>
        <v>0.2739157777345773</v>
      </c>
      <c r="AA2" s="6">
        <f>VA_Q!AA2-VAConH!AA2-VAConLC!AA2-VAConKIT!AA2-VAConKNIT!AA2</f>
        <v>-0.03905492220075235</v>
      </c>
    </row>
    <row r="3" spans="1:27" ht="15">
      <c r="A3" s="63" t="s">
        <v>104</v>
      </c>
      <c r="B3" s="46" t="s">
        <v>22</v>
      </c>
      <c r="C3" s="6"/>
      <c r="D3" s="6">
        <f>VA_Q!D3-VAConH!D3-VAConLC!D3-VAConKIT!D3-VAConKNIT!D3</f>
        <v>-4.258577889878495</v>
      </c>
      <c r="E3" s="6">
        <f>VA_Q!E3-VAConH!E3-VAConLC!E3-VAConKIT!E3-VAConKNIT!E3</f>
        <v>2.346820848046124</v>
      </c>
      <c r="F3" s="6">
        <f>VA_Q!F3-VAConH!F3-VAConLC!F3-VAConKIT!F3-VAConKNIT!F3</f>
        <v>2.304857771804988</v>
      </c>
      <c r="G3" s="6">
        <f>VA_Q!G3-VAConH!G3-VAConLC!G3-VAConKIT!G3-VAConKNIT!G3</f>
        <v>0.6931869541843174</v>
      </c>
      <c r="H3" s="6">
        <f>VA_Q!H3-VAConH!H3-VAConLC!H3-VAConKIT!H3-VAConKNIT!H3</f>
        <v>2.543053800625226</v>
      </c>
      <c r="I3" s="6">
        <f>VA_Q!I3-VAConH!I3-VAConLC!I3-VAConKIT!I3-VAConKNIT!I3</f>
        <v>32.60952906334963</v>
      </c>
      <c r="J3" s="6">
        <f>VA_Q!J3-VAConH!J3-VAConLC!J3-VAConKIT!J3-VAConKNIT!J3</f>
        <v>-3.1838141352342997</v>
      </c>
      <c r="K3" s="6">
        <f>VA_Q!K3-VAConH!K3-VAConLC!K3-VAConKIT!K3-VAConKNIT!K3</f>
        <v>-3.581478363840976</v>
      </c>
      <c r="L3" s="6">
        <f>VA_Q!L3-VAConH!L3-VAConLC!L3-VAConKIT!L3-VAConKNIT!L3</f>
        <v>-3.914737971486598</v>
      </c>
      <c r="M3" s="6">
        <f>VA_Q!M3-VAConH!M3-VAConLC!M3-VAConKIT!M3-VAConKNIT!M3</f>
        <v>4.419698504212497</v>
      </c>
      <c r="N3" s="6">
        <f>VA_Q!N3-VAConH!N3-VAConLC!N3-VAConKIT!N3-VAConKNIT!N3</f>
        <v>-6.061670752162552</v>
      </c>
      <c r="O3" s="6">
        <f>VA_Q!O3-VAConH!O3-VAConLC!O3-VAConKIT!O3-VAConKNIT!O3</f>
        <v>2.599694386155969</v>
      </c>
      <c r="P3" s="6">
        <f>VA_Q!P3-VAConH!P3-VAConLC!P3-VAConKIT!P3-VAConKNIT!P3</f>
        <v>-1.452273609851676</v>
      </c>
      <c r="Q3" s="6">
        <f>VA_Q!Q3-VAConH!Q3-VAConLC!Q3-VAConKIT!Q3-VAConKNIT!Q3</f>
        <v>4.3310396068786</v>
      </c>
      <c r="R3" s="6">
        <f>VA_Q!R3-VAConH!R3-VAConLC!R3-VAConKIT!R3-VAConKNIT!R3</f>
        <v>1.1686024419359582</v>
      </c>
      <c r="S3" s="6">
        <f>VA_Q!S3-VAConH!S3-VAConLC!S3-VAConKIT!S3-VAConKNIT!S3</f>
        <v>2.341553627678588</v>
      </c>
      <c r="T3" s="6">
        <f>VA_Q!T3-VAConH!T3-VAConLC!T3-VAConKIT!T3-VAConKNIT!T3</f>
        <v>5.952140581850539</v>
      </c>
      <c r="U3" s="6">
        <f>VA_Q!U3-VAConH!U3-VAConLC!U3-VAConKIT!U3-VAConKNIT!U3</f>
        <v>-3.808178670838604</v>
      </c>
      <c r="V3" s="6">
        <f>VA_Q!V3-VAConH!V3-VAConLC!V3-VAConKIT!V3-VAConKNIT!V3</f>
        <v>-4.819481332063987</v>
      </c>
      <c r="W3" s="6">
        <f>VA_Q!W3-VAConH!W3-VAConLC!W3-VAConKIT!W3-VAConKNIT!W3</f>
        <v>-5.062140306750653</v>
      </c>
      <c r="X3" s="6">
        <f>VA_Q!X3-VAConH!X3-VAConLC!X3-VAConKIT!X3-VAConKNIT!X3</f>
        <v>-1.4410157549386242</v>
      </c>
      <c r="Y3" s="6">
        <f>VA_Q!Y3-VAConH!Y3-VAConLC!Y3-VAConKIT!Y3-VAConKNIT!Y3</f>
        <v>-1.306907587227374</v>
      </c>
      <c r="Z3" s="6">
        <f>VA_Q!Z3-VAConH!Z3-VAConLC!Z3-VAConKIT!Z3-VAConKNIT!Z3</f>
        <v>2.323690949429636</v>
      </c>
      <c r="AA3" s="6">
        <f>VA_Q!AA3-VAConH!AA3-VAConLC!AA3-VAConKIT!AA3-VAConKNIT!AA3</f>
        <v>-1.2532805854108482</v>
      </c>
    </row>
    <row r="4" spans="1:27" ht="15">
      <c r="A4" s="63" t="s">
        <v>105</v>
      </c>
      <c r="B4" s="46" t="s">
        <v>23</v>
      </c>
      <c r="C4" s="6"/>
      <c r="D4" s="6">
        <f>VA_Q!D4-VAConH!D4-VAConLC!D4-VAConKIT!D4-VAConKNIT!D4</f>
        <v>-2.4370503927761558</v>
      </c>
      <c r="E4" s="6">
        <f>VA_Q!E4-VAConH!E4-VAConLC!E4-VAConKIT!E4-VAConKNIT!E4</f>
        <v>3.3768514371049516</v>
      </c>
      <c r="F4" s="6">
        <f>VA_Q!F4-VAConH!F4-VAConLC!F4-VAConKIT!F4-VAConKNIT!F4</f>
        <v>9.055405661008681</v>
      </c>
      <c r="G4" s="6">
        <f>VA_Q!G4-VAConH!G4-VAConLC!G4-VAConKIT!G4-VAConKNIT!G4</f>
        <v>-1.3266773991352752</v>
      </c>
      <c r="H4" s="6">
        <f>VA_Q!H4-VAConH!H4-VAConLC!H4-VAConKIT!H4-VAConKNIT!H4</f>
        <v>15.906361307395832</v>
      </c>
      <c r="I4" s="6">
        <f>VA_Q!I4-VAConH!I4-VAConLC!I4-VAConKIT!I4-VAConKNIT!I4</f>
        <v>11.33939223724195</v>
      </c>
      <c r="J4" s="6">
        <f>VA_Q!J4-VAConH!J4-VAConLC!J4-VAConKIT!J4-VAConKNIT!J4</f>
        <v>5.422663040933116</v>
      </c>
      <c r="K4" s="6">
        <f>VA_Q!K4-VAConH!K4-VAConLC!K4-VAConKIT!K4-VAConKNIT!K4</f>
        <v>17.456043440923924</v>
      </c>
      <c r="L4" s="6">
        <f>VA_Q!L4-VAConH!L4-VAConLC!L4-VAConKIT!L4-VAConKNIT!L4</f>
        <v>19.726293426302657</v>
      </c>
      <c r="M4" s="6">
        <f>VA_Q!M4-VAConH!M4-VAConLC!M4-VAConKIT!M4-VAConKNIT!M4</f>
        <v>-6.809072059181224</v>
      </c>
      <c r="N4" s="6">
        <f>VA_Q!N4-VAConH!N4-VAConLC!N4-VAConKIT!N4-VAConKNIT!N4</f>
        <v>-16.818039727475067</v>
      </c>
      <c r="O4" s="6">
        <f>VA_Q!O4-VAConH!O4-VAConLC!O4-VAConKIT!O4-VAConKNIT!O4</f>
        <v>-0.9824746041530141</v>
      </c>
      <c r="P4" s="6">
        <f>VA_Q!P4-VAConH!P4-VAConLC!P4-VAConKIT!P4-VAConKNIT!P4</f>
        <v>3.391038842215063</v>
      </c>
      <c r="Q4" s="6">
        <f>VA_Q!Q4-VAConH!Q4-VAConLC!Q4-VAConKIT!Q4-VAConKNIT!Q4</f>
        <v>0.10085673306659149</v>
      </c>
      <c r="R4" s="6">
        <f>VA_Q!R4-VAConH!R4-VAConLC!R4-VAConKIT!R4-VAConKNIT!R4</f>
        <v>5.1129096729009325</v>
      </c>
      <c r="S4" s="6">
        <f>VA_Q!S4-VAConH!S4-VAConLC!S4-VAConKIT!S4-VAConKNIT!S4</f>
        <v>1.2109672199391655</v>
      </c>
      <c r="T4" s="6">
        <f>VA_Q!T4-VAConH!T4-VAConLC!T4-VAConKIT!T4-VAConKNIT!T4</f>
        <v>0.6798193706680862</v>
      </c>
      <c r="U4" s="6">
        <f>VA_Q!U4-VAConH!U4-VAConLC!U4-VAConKIT!U4-VAConKNIT!U4</f>
        <v>3.0496649905443567</v>
      </c>
      <c r="V4" s="6">
        <f>VA_Q!V4-VAConH!V4-VAConLC!V4-VAConKIT!V4-VAConKNIT!V4</f>
        <v>6.745994273586641</v>
      </c>
      <c r="W4" s="6">
        <f>VA_Q!W4-VAConH!W4-VAConLC!W4-VAConKIT!W4-VAConKNIT!W4</f>
        <v>5.4928917120437255</v>
      </c>
      <c r="X4" s="6">
        <f>VA_Q!X4-VAConH!X4-VAConLC!X4-VAConKIT!X4-VAConKNIT!X4</f>
        <v>8.803231165631054</v>
      </c>
      <c r="Y4" s="6">
        <f>VA_Q!Y4-VAConH!Y4-VAConLC!Y4-VAConKIT!Y4-VAConKNIT!Y4</f>
        <v>-1.9197638242471884</v>
      </c>
      <c r="Z4" s="6">
        <f>VA_Q!Z4-VAConH!Z4-VAConLC!Z4-VAConKIT!Z4-VAConKNIT!Z4</f>
        <v>-1.8789749907737274</v>
      </c>
      <c r="AA4" s="6">
        <f>VA_Q!AA4-VAConH!AA4-VAConLC!AA4-VAConKIT!AA4-VAConKNIT!AA4</f>
        <v>-8.590417705702539</v>
      </c>
    </row>
    <row r="5" spans="1:27" ht="15">
      <c r="A5" s="63" t="s">
        <v>106</v>
      </c>
      <c r="B5" s="46" t="s">
        <v>24</v>
      </c>
      <c r="C5" s="6"/>
      <c r="D5" s="6">
        <f>VA_Q!D5-VAConH!D5-VAConLC!D5-VAConKIT!D5-VAConKNIT!D5</f>
        <v>-7.8298999612506615</v>
      </c>
      <c r="E5" s="6">
        <f>VA_Q!E5-VAConH!E5-VAConLC!E5-VAConKIT!E5-VAConKNIT!E5</f>
        <v>-3.9797928173131765</v>
      </c>
      <c r="F5" s="6">
        <f>VA_Q!F5-VAConH!F5-VAConLC!F5-VAConKIT!F5-VAConKNIT!F5</f>
        <v>-5.288401488933955</v>
      </c>
      <c r="G5" s="6">
        <f>VA_Q!G5-VAConH!G5-VAConLC!G5-VAConKIT!G5-VAConKNIT!G5</f>
        <v>-0.8443181938384452</v>
      </c>
      <c r="H5" s="6">
        <f>VA_Q!H5-VAConH!H5-VAConLC!H5-VAConKIT!H5-VAConKNIT!H5</f>
        <v>4.541157014977385</v>
      </c>
      <c r="I5" s="6">
        <f>VA_Q!I5-VAConH!I5-VAConLC!I5-VAConKIT!I5-VAConKNIT!I5</f>
        <v>-14.210683814304048</v>
      </c>
      <c r="J5" s="6">
        <f>VA_Q!J5-VAConH!J5-VAConLC!J5-VAConKIT!J5-VAConKNIT!J5</f>
        <v>2.7275819792682765</v>
      </c>
      <c r="K5" s="6">
        <f>VA_Q!K5-VAConH!K5-VAConLC!K5-VAConKIT!K5-VAConKNIT!K5</f>
        <v>-3.571350845955607</v>
      </c>
      <c r="L5" s="6">
        <f>VA_Q!L5-VAConH!L5-VAConLC!L5-VAConKIT!L5-VAConKNIT!L5</f>
        <v>-9.517420729445018</v>
      </c>
      <c r="M5" s="6">
        <f>VA_Q!M5-VAConH!M5-VAConLC!M5-VAConKIT!M5-VAConKNIT!M5</f>
        <v>5.7754539113627725</v>
      </c>
      <c r="N5" s="6">
        <f>VA_Q!N5-VAConH!N5-VAConLC!N5-VAConKIT!N5-VAConKNIT!N5</f>
        <v>0.8336806744212244</v>
      </c>
      <c r="O5" s="6">
        <f>VA_Q!O5-VAConH!O5-VAConLC!O5-VAConKIT!O5-VAConKNIT!O5</f>
        <v>-3.087077766256571</v>
      </c>
      <c r="P5" s="6">
        <f>VA_Q!P5-VAConH!P5-VAConLC!P5-VAConKIT!P5-VAConKNIT!P5</f>
        <v>1.8131159270453925</v>
      </c>
      <c r="Q5" s="6">
        <f>VA_Q!Q5-VAConH!Q5-VAConLC!Q5-VAConKIT!Q5-VAConKNIT!Q5</f>
        <v>3.351619840771654</v>
      </c>
      <c r="R5" s="6">
        <f>VA_Q!R5-VAConH!R5-VAConLC!R5-VAConKIT!R5-VAConKNIT!R5</f>
        <v>3.1239818856916175</v>
      </c>
      <c r="S5" s="6">
        <f>VA_Q!S5-VAConH!S5-VAConLC!S5-VAConKIT!S5-VAConKNIT!S5</f>
        <v>5.104498120373371</v>
      </c>
      <c r="T5" s="6">
        <f>VA_Q!T5-VAConH!T5-VAConLC!T5-VAConKIT!T5-VAConKNIT!T5</f>
        <v>2.7225254743115643</v>
      </c>
      <c r="U5" s="6">
        <f>VA_Q!U5-VAConH!U5-VAConLC!U5-VAConKIT!U5-VAConKNIT!U5</f>
        <v>-2.048241104069776</v>
      </c>
      <c r="V5" s="6">
        <f>VA_Q!V5-VAConH!V5-VAConLC!V5-VAConKIT!V5-VAConKNIT!V5</f>
        <v>-12.121356578969987</v>
      </c>
      <c r="W5" s="6">
        <f>VA_Q!W5-VAConH!W5-VAConLC!W5-VAConKIT!W5-VAConKNIT!W5</f>
        <v>-6.038831941823239</v>
      </c>
      <c r="X5" s="6">
        <f>VA_Q!X5-VAConH!X5-VAConLC!X5-VAConKIT!X5-VAConKNIT!X5</f>
        <v>-0.6501006887719076</v>
      </c>
      <c r="Y5" s="6">
        <f>VA_Q!Y5-VAConH!Y5-VAConLC!Y5-VAConKIT!Y5-VAConKNIT!Y5</f>
        <v>-5.731198058342801</v>
      </c>
      <c r="Z5" s="6">
        <f>VA_Q!Z5-VAConH!Z5-VAConLC!Z5-VAConKIT!Z5-VAConKNIT!Z5</f>
        <v>-5.124909282587265</v>
      </c>
      <c r="AA5" s="6">
        <f>VA_Q!AA5-VAConH!AA5-VAConLC!AA5-VAConKIT!AA5-VAConKNIT!AA5</f>
        <v>-4.227201145561106</v>
      </c>
    </row>
    <row r="6" spans="1:27" ht="15">
      <c r="A6" s="63" t="s">
        <v>107</v>
      </c>
      <c r="B6" s="46" t="s">
        <v>25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>
      <c r="A7" s="63" t="s">
        <v>108</v>
      </c>
      <c r="B7" s="4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>
      <c r="A8" s="63" t="s">
        <v>109</v>
      </c>
      <c r="B8" s="46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>
      <c r="A9" s="63" t="s">
        <v>110</v>
      </c>
      <c r="B9" s="46" t="s">
        <v>28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>
      <c r="A10" s="63" t="s">
        <v>111</v>
      </c>
      <c r="B10" s="46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">
      <c r="A11" s="63" t="s">
        <v>112</v>
      </c>
      <c r="B11" s="46" t="s">
        <v>83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>
      <c r="A12" s="63" t="s">
        <v>113</v>
      </c>
      <c r="B12" s="46" t="s">
        <v>84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>
      <c r="A13" s="63" t="s">
        <v>114</v>
      </c>
      <c r="B13" s="46" t="s">
        <v>30</v>
      </c>
      <c r="C13" s="6"/>
      <c r="D13" s="6">
        <f>VA_Q!D13-VAConH!D13-VAConLC!D13-VAConKIT!D13-VAConKNIT!D13</f>
        <v>-2.8348716924230106</v>
      </c>
      <c r="E13" s="6">
        <f>VA_Q!E13-VAConH!E13-VAConLC!E13-VAConKIT!E13-VAConKNIT!E13</f>
        <v>-12.397100521587756</v>
      </c>
      <c r="F13" s="6">
        <f>VA_Q!F13-VAConH!F13-VAConLC!F13-VAConKIT!F13-VAConKNIT!F13</f>
        <v>4.706753370170923</v>
      </c>
      <c r="G13" s="6">
        <f>VA_Q!G13-VAConH!G13-VAConLC!G13-VAConKIT!G13-VAConKNIT!G13</f>
        <v>-0.9350269277641736</v>
      </c>
      <c r="H13" s="6">
        <f>VA_Q!H13-VAConH!H13-VAConLC!H13-VAConKIT!H13-VAConKNIT!H13</f>
        <v>2.0335479857756296</v>
      </c>
      <c r="I13" s="6">
        <f>VA_Q!I13-VAConH!I13-VAConLC!I13-VAConKIT!I13-VAConKNIT!I13</f>
        <v>1.659676212361477</v>
      </c>
      <c r="J13" s="6">
        <f>VA_Q!J13-VAConH!J13-VAConLC!J13-VAConKIT!J13-VAConKNIT!J13</f>
        <v>-9.801040200284815</v>
      </c>
      <c r="K13" s="6">
        <f>VA_Q!K13-VAConH!K13-VAConLC!K13-VAConKIT!K13-VAConKNIT!K13</f>
        <v>7.874432138900173</v>
      </c>
      <c r="L13" s="6">
        <f>VA_Q!L13-VAConH!L13-VAConLC!L13-VAConKIT!L13-VAConKNIT!L13</f>
        <v>-8.630154750005746</v>
      </c>
      <c r="M13" s="6">
        <f>VA_Q!M13-VAConH!M13-VAConLC!M13-VAConKIT!M13-VAConKNIT!M13</f>
        <v>-1.1219741431762429</v>
      </c>
      <c r="N13" s="6">
        <f>VA_Q!N13-VAConH!N13-VAConLC!N13-VAConKIT!N13-VAConKNIT!N13</f>
        <v>7.081344602645283</v>
      </c>
      <c r="O13" s="6">
        <f>VA_Q!O13-VAConH!O13-VAConLC!O13-VAConKIT!O13-VAConKNIT!O13</f>
        <v>0.19416395502886852</v>
      </c>
      <c r="P13" s="6">
        <f>VA_Q!P13-VAConH!P13-VAConLC!P13-VAConKIT!P13-VAConKNIT!P13</f>
        <v>7.636724323036735</v>
      </c>
      <c r="Q13" s="6">
        <f>VA_Q!Q13-VAConH!Q13-VAConLC!Q13-VAConKIT!Q13-VAConKNIT!Q13</f>
        <v>-0.5157249994973581</v>
      </c>
      <c r="R13" s="6">
        <f>VA_Q!R13-VAConH!R13-VAConLC!R13-VAConKIT!R13-VAConKNIT!R13</f>
        <v>1.7919669588255633</v>
      </c>
      <c r="S13" s="6">
        <f>VA_Q!S13-VAConH!S13-VAConLC!S13-VAConKIT!S13-VAConKNIT!S13</f>
        <v>5.133921661329086</v>
      </c>
      <c r="T13" s="6">
        <f>VA_Q!T13-VAConH!T13-VAConLC!T13-VAConKIT!T13-VAConKNIT!T13</f>
        <v>6.3477356851819895</v>
      </c>
      <c r="U13" s="6">
        <f>VA_Q!U13-VAConH!U13-VAConLC!U13-VAConKIT!U13-VAConKNIT!U13</f>
        <v>2.450035774597162</v>
      </c>
      <c r="V13" s="6">
        <f>VA_Q!V13-VAConH!V13-VAConLC!V13-VAConKIT!V13-VAConKNIT!V13</f>
        <v>-0.5288827615502723</v>
      </c>
      <c r="W13" s="6">
        <f>VA_Q!W13-VAConH!W13-VAConLC!W13-VAConKIT!W13-VAConKNIT!W13</f>
        <v>-3.8164502902270625</v>
      </c>
      <c r="X13" s="6">
        <f>VA_Q!X13-VAConH!X13-VAConLC!X13-VAConKIT!X13-VAConKNIT!X13</f>
        <v>-0.795195523967748</v>
      </c>
      <c r="Y13" s="6">
        <f>VA_Q!Y13-VAConH!Y13-VAConLC!Y13-VAConKIT!Y13-VAConKNIT!Y13</f>
        <v>-2.855534395100418</v>
      </c>
      <c r="Z13" s="6">
        <f>VA_Q!Z13-VAConH!Z13-VAConLC!Z13-VAConKIT!Z13-VAConKNIT!Z13</f>
        <v>-2.248950058628817</v>
      </c>
      <c r="AA13" s="6">
        <f>VA_Q!AA13-VAConH!AA13-VAConLC!AA13-VAConKIT!AA13-VAConKNIT!AA13</f>
        <v>-2.2480754043375573</v>
      </c>
    </row>
    <row r="14" spans="1:27" ht="15">
      <c r="A14" s="63" t="s">
        <v>115</v>
      </c>
      <c r="B14" s="46" t="s">
        <v>31</v>
      </c>
      <c r="C14" s="6"/>
      <c r="D14" s="6">
        <f>VA_Q!D14-VAConH!D14-VAConLC!D14-VAConKIT!D14-VAConKNIT!D14</f>
        <v>4.74904486017725</v>
      </c>
      <c r="E14" s="6">
        <f>VA_Q!E14-VAConH!E14-VAConLC!E14-VAConKIT!E14-VAConKNIT!E14</f>
        <v>3.1349382190833004</v>
      </c>
      <c r="F14" s="6">
        <f>VA_Q!F14-VAConH!F14-VAConLC!F14-VAConKIT!F14-VAConKNIT!F14</f>
        <v>-0.42278754814849817</v>
      </c>
      <c r="G14" s="6">
        <f>VA_Q!G14-VAConH!G14-VAConLC!G14-VAConKIT!G14-VAConKNIT!G14</f>
        <v>4.680813470887257</v>
      </c>
      <c r="H14" s="6">
        <f>VA_Q!H14-VAConH!H14-VAConLC!H14-VAConKIT!H14-VAConKNIT!H14</f>
        <v>-2.835404115543085</v>
      </c>
      <c r="I14" s="6">
        <f>VA_Q!I14-VAConH!I14-VAConLC!I14-VAConKIT!I14-VAConKNIT!I14</f>
        <v>-7.4372025564573185</v>
      </c>
      <c r="J14" s="6">
        <f>VA_Q!J14-VAConH!J14-VAConLC!J14-VAConKIT!J14-VAConKNIT!J14</f>
        <v>-1.8067085029610632</v>
      </c>
      <c r="K14" s="6">
        <f>VA_Q!K14-VAConH!K14-VAConLC!K14-VAConKIT!K14-VAConKNIT!K14</f>
        <v>-10.793120711026909</v>
      </c>
      <c r="L14" s="6">
        <f>VA_Q!L14-VAConH!L14-VAConLC!L14-VAConKIT!L14-VAConKNIT!L14</f>
        <v>-30.54899205440098</v>
      </c>
      <c r="M14" s="6">
        <f>VA_Q!M14-VAConH!M14-VAConLC!M14-VAConKIT!M14-VAConKNIT!M14</f>
        <v>2.598801322582295</v>
      </c>
      <c r="N14" s="6">
        <f>VA_Q!N14-VAConH!N14-VAConLC!N14-VAConKIT!N14-VAConKNIT!N14</f>
        <v>-10.90933526585828</v>
      </c>
      <c r="O14" s="6">
        <f>VA_Q!O14-VAConH!O14-VAConLC!O14-VAConKIT!O14-VAConKNIT!O14</f>
        <v>9.953352904767002</v>
      </c>
      <c r="P14" s="6">
        <f>VA_Q!P14-VAConH!P14-VAConLC!P14-VAConKIT!P14-VAConKNIT!P14</f>
        <v>6.526598481364583</v>
      </c>
      <c r="Q14" s="6">
        <f>VA_Q!Q14-VAConH!Q14-VAConLC!Q14-VAConKIT!Q14-VAConKNIT!Q14</f>
        <v>9.168808171984578</v>
      </c>
      <c r="R14" s="6">
        <f>VA_Q!R14-VAConH!R14-VAConLC!R14-VAConKIT!R14-VAConKNIT!R14</f>
        <v>2.830394746194002</v>
      </c>
      <c r="S14" s="6">
        <f>VA_Q!S14-VAConH!S14-VAConLC!S14-VAConKIT!S14-VAConKNIT!S14</f>
        <v>8.424801498042456</v>
      </c>
      <c r="T14" s="6">
        <f>VA_Q!T14-VAConH!T14-VAConLC!T14-VAConKIT!T14-VAConKNIT!T14</f>
        <v>-0.1724000166645414</v>
      </c>
      <c r="U14" s="6">
        <f>VA_Q!U14-VAConH!U14-VAConLC!U14-VAConKIT!U14-VAConKNIT!U14</f>
        <v>3.927662313601843</v>
      </c>
      <c r="V14" s="6">
        <f>VA_Q!V14-VAConH!V14-VAConLC!V14-VAConKIT!V14-VAConKNIT!V14</f>
        <v>-1.8729294981231734</v>
      </c>
      <c r="W14" s="6">
        <f>VA_Q!W14-VAConH!W14-VAConLC!W14-VAConKIT!W14-VAConKNIT!W14</f>
        <v>-12.087025025516105</v>
      </c>
      <c r="X14" s="6">
        <f>VA_Q!X14-VAConH!X14-VAConLC!X14-VAConKIT!X14-VAConKNIT!X14</f>
        <v>-1.6267879390537008</v>
      </c>
      <c r="Y14" s="6">
        <f>VA_Q!Y14-VAConH!Y14-VAConLC!Y14-VAConKIT!Y14-VAConKNIT!Y14</f>
        <v>-4.889663796670128</v>
      </c>
      <c r="Z14" s="6">
        <f>VA_Q!Z14-VAConH!Z14-VAConLC!Z14-VAConKIT!Z14-VAConKNIT!Z14</f>
        <v>1.0109295417999071</v>
      </c>
      <c r="AA14" s="6">
        <f>VA_Q!AA14-VAConH!AA14-VAConLC!AA14-VAConKIT!AA14-VAConKNIT!AA14</f>
        <v>0.6164076859601773</v>
      </c>
    </row>
    <row r="15" spans="1:27" ht="15">
      <c r="A15" s="63" t="s">
        <v>116</v>
      </c>
      <c r="B15" s="47" t="s">
        <v>85</v>
      </c>
      <c r="C15" s="6"/>
      <c r="D15" s="6">
        <f>VA_Q!D15-VAConH!D15-VAConLC!D15-VAConKIT!D15-VAConKNIT!D15</f>
        <v>-3.9518346600239154</v>
      </c>
      <c r="E15" s="6">
        <f>VA_Q!E15-VAConH!E15-VAConLC!E15-VAConKIT!E15-VAConKNIT!E15</f>
        <v>3.83360496849769</v>
      </c>
      <c r="F15" s="6">
        <f>VA_Q!F15-VAConH!F15-VAConLC!F15-VAConKIT!F15-VAConKNIT!F15</f>
        <v>0.7375552107563776</v>
      </c>
      <c r="G15" s="6">
        <f>VA_Q!G15-VAConH!G15-VAConLC!G15-VAConKIT!G15-VAConKNIT!G15</f>
        <v>-0.46678039687556216</v>
      </c>
      <c r="H15" s="6">
        <f>VA_Q!H15-VAConH!H15-VAConLC!H15-VAConKIT!H15-VAConKNIT!H15</f>
        <v>-0.8168329187269094</v>
      </c>
      <c r="I15" s="6">
        <f>VA_Q!I15-VAConH!I15-VAConLC!I15-VAConKIT!I15-VAConKNIT!I15</f>
        <v>-6.415335193278911</v>
      </c>
      <c r="J15" s="6">
        <f>VA_Q!J15-VAConH!J15-VAConLC!J15-VAConKIT!J15-VAConKNIT!J15</f>
        <v>-5.42245966018368</v>
      </c>
      <c r="K15" s="6">
        <f>VA_Q!K15-VAConH!K15-VAConLC!K15-VAConKIT!K15-VAConKNIT!K15</f>
        <v>-9.214914126071042</v>
      </c>
      <c r="L15" s="6">
        <f>VA_Q!L15-VAConH!L15-VAConLC!L15-VAConKIT!L15-VAConKNIT!L15</f>
        <v>-23.230870160153426</v>
      </c>
      <c r="M15" s="6">
        <f>VA_Q!M15-VAConH!M15-VAConLC!M15-VAConKIT!M15-VAConKNIT!M15</f>
        <v>3.015087552388393</v>
      </c>
      <c r="N15" s="6">
        <f>VA_Q!N15-VAConH!N15-VAConLC!N15-VAConKIT!N15-VAConKNIT!N15</f>
        <v>-12.92195052304539</v>
      </c>
      <c r="O15" s="6">
        <f>VA_Q!O15-VAConH!O15-VAConLC!O15-VAConKIT!O15-VAConKNIT!O15</f>
        <v>-9.05875735950319</v>
      </c>
      <c r="P15" s="6">
        <f>VA_Q!P15-VAConH!P15-VAConLC!P15-VAConKIT!P15-VAConKNIT!P15</f>
        <v>-6.074212771368291</v>
      </c>
      <c r="Q15" s="6">
        <f>VA_Q!Q15-VAConH!Q15-VAConLC!Q15-VAConKIT!Q15-VAConKNIT!Q15</f>
        <v>1.47886219356758</v>
      </c>
      <c r="R15" s="6">
        <f>VA_Q!R15-VAConH!R15-VAConLC!R15-VAConKIT!R15-VAConKNIT!R15</f>
        <v>-4.353283822533406</v>
      </c>
      <c r="S15" s="6">
        <f>VA_Q!S15-VAConH!S15-VAConLC!S15-VAConKIT!S15-VAConKNIT!S15</f>
        <v>-2.675999921046147</v>
      </c>
      <c r="T15" s="6">
        <f>VA_Q!T15-VAConH!T15-VAConLC!T15-VAConKIT!T15-VAConKNIT!T15</f>
        <v>-0.024781035555818676</v>
      </c>
      <c r="U15" s="6">
        <f>VA_Q!U15-VAConH!U15-VAConLC!U15-VAConKIT!U15-VAConKNIT!U15</f>
        <v>-7.113384739625516</v>
      </c>
      <c r="V15" s="6">
        <f>VA_Q!V15-VAConH!V15-VAConLC!V15-VAConKIT!V15-VAConKNIT!V15</f>
        <v>-10.212839565684089</v>
      </c>
      <c r="W15" s="6">
        <f>VA_Q!W15-VAConH!W15-VAConLC!W15-VAConKIT!W15-VAConKNIT!W15</f>
        <v>-0.531345723204776</v>
      </c>
      <c r="X15" s="6">
        <f>VA_Q!X15-VAConH!X15-VAConLC!X15-VAConKIT!X15-VAConKNIT!X15</f>
        <v>-13.231742677175294</v>
      </c>
      <c r="Y15" s="6">
        <f>VA_Q!Y15-VAConH!Y15-VAConLC!Y15-VAConKIT!Y15-VAConKNIT!Y15</f>
        <v>-8.226180314370225</v>
      </c>
      <c r="Z15" s="6">
        <f>VA_Q!Z15-VAConH!Z15-VAConLC!Z15-VAConKIT!Z15-VAConKNIT!Z15</f>
        <v>-6.423627654901519</v>
      </c>
      <c r="AA15" s="6">
        <f>VA_Q!AA15-VAConH!AA15-VAConLC!AA15-VAConKIT!AA15-VAConKNIT!AA15</f>
        <v>-5.836568443022076</v>
      </c>
    </row>
    <row r="16" spans="1:27" ht="15">
      <c r="A16" s="63" t="s">
        <v>117</v>
      </c>
      <c r="B16" s="47" t="s">
        <v>32</v>
      </c>
      <c r="C16" s="6"/>
      <c r="D16" s="6">
        <f>VA_Q!D16-VAConH!D16-VAConLC!D16-VAConKIT!D16-VAConKNIT!D16</f>
        <v>-6.4365806139079424</v>
      </c>
      <c r="E16" s="6">
        <f>VA_Q!E16-VAConH!E16-VAConLC!E16-VAConKIT!E16-VAConKNIT!E16</f>
        <v>2.9244024283895316</v>
      </c>
      <c r="F16" s="6">
        <f>VA_Q!F16-VAConH!F16-VAConLC!F16-VAConKIT!F16-VAConKNIT!F16</f>
        <v>-7.790887949663305</v>
      </c>
      <c r="G16" s="6">
        <f>VA_Q!G16-VAConH!G16-VAConLC!G16-VAConKIT!G16-VAConKNIT!G16</f>
        <v>-2.0035626017160584</v>
      </c>
      <c r="H16" s="6">
        <f>VA_Q!H16-VAConH!H16-VAConLC!H16-VAConKIT!H16-VAConKNIT!H16</f>
        <v>0.4275264871724884</v>
      </c>
      <c r="I16" s="6">
        <f>VA_Q!I16-VAConH!I16-VAConLC!I16-VAConKIT!I16-VAConKNIT!I16</f>
        <v>-7.224904088900923</v>
      </c>
      <c r="J16" s="6">
        <f>VA_Q!J16-VAConH!J16-VAConLC!J16-VAConKIT!J16-VAConKNIT!J16</f>
        <v>-3.27236504938944</v>
      </c>
      <c r="K16" s="6">
        <f>VA_Q!K16-VAConH!K16-VAConLC!K16-VAConKIT!K16-VAConKNIT!K16</f>
        <v>-4.192315841960314</v>
      </c>
      <c r="L16" s="6">
        <f>VA_Q!L16-VAConH!L16-VAConLC!L16-VAConKIT!L16-VAConKNIT!L16</f>
        <v>-9.295392038769933</v>
      </c>
      <c r="M16" s="6">
        <f>VA_Q!M16-VAConH!M16-VAConLC!M16-VAConKIT!M16-VAConKNIT!M16</f>
        <v>-4.145043580407892</v>
      </c>
      <c r="N16" s="6">
        <f>VA_Q!N16-VAConH!N16-VAConLC!N16-VAConKIT!N16-VAConKNIT!N16</f>
        <v>-12.722228609561299</v>
      </c>
      <c r="O16" s="6">
        <f>VA_Q!O16-VAConH!O16-VAConLC!O16-VAConKIT!O16-VAConKNIT!O16</f>
        <v>-2.832441989766587</v>
      </c>
      <c r="P16" s="6">
        <f>VA_Q!P16-VAConH!P16-VAConLC!P16-VAConKIT!P16-VAConKNIT!P16</f>
        <v>-2.6355632789586103</v>
      </c>
      <c r="Q16" s="6">
        <f>VA_Q!Q16-VAConH!Q16-VAConLC!Q16-VAConKIT!Q16-VAConKNIT!Q16</f>
        <v>0.5414685487710731</v>
      </c>
      <c r="R16" s="6">
        <f>VA_Q!R16-VAConH!R16-VAConLC!R16-VAConKIT!R16-VAConKNIT!R16</f>
        <v>-1.6172004891715424</v>
      </c>
      <c r="S16" s="6">
        <f>VA_Q!S16-VAConH!S16-VAConLC!S16-VAConKIT!S16-VAConKNIT!S16</f>
        <v>0.7974211600012531</v>
      </c>
      <c r="T16" s="6">
        <f>VA_Q!T16-VAConH!T16-VAConLC!T16-VAConKIT!T16-VAConKNIT!T16</f>
        <v>-4.4930270541315</v>
      </c>
      <c r="U16" s="6">
        <f>VA_Q!U16-VAConH!U16-VAConLC!U16-VAConKIT!U16-VAConKNIT!U16</f>
        <v>-4.731681167534034</v>
      </c>
      <c r="V16" s="6">
        <f>VA_Q!V16-VAConH!V16-VAConLC!V16-VAConKIT!V16-VAConKNIT!V16</f>
        <v>-8.520886174338466</v>
      </c>
      <c r="W16" s="6">
        <f>VA_Q!W16-VAConH!W16-VAConLC!W16-VAConKIT!W16-VAConKNIT!W16</f>
        <v>-2.2877021999620277</v>
      </c>
      <c r="X16" s="6">
        <f>VA_Q!X16-VAConH!X16-VAConLC!X16-VAConKIT!X16-VAConKNIT!X16</f>
        <v>-2.415035026322039</v>
      </c>
      <c r="Y16" s="6">
        <f>VA_Q!Y16-VAConH!Y16-VAConLC!Y16-VAConKIT!Y16-VAConKNIT!Y16</f>
        <v>-4.392127973490946</v>
      </c>
      <c r="Z16" s="6">
        <f>VA_Q!Z16-VAConH!Z16-VAConLC!Z16-VAConKIT!Z16-VAConKNIT!Z16</f>
        <v>-3.599352858560109</v>
      </c>
      <c r="AA16" s="6">
        <f>VA_Q!AA16-VAConH!AA16-VAConLC!AA16-VAConKIT!AA16-VAConKNIT!AA16</f>
        <v>-1.5927622531933026</v>
      </c>
    </row>
    <row r="17" spans="1:27" ht="15">
      <c r="A17" s="63" t="s">
        <v>118</v>
      </c>
      <c r="B17" s="47" t="s">
        <v>33</v>
      </c>
      <c r="C17" s="6"/>
      <c r="D17" s="6">
        <f>VA_Q!D17-VAConH!D17-VAConLC!D17-VAConKIT!D17-VAConKNIT!D17</f>
        <v>-2.7164737490855613</v>
      </c>
      <c r="E17" s="6">
        <f>VA_Q!E17-VAConH!E17-VAConLC!E17-VAConKIT!E17-VAConKNIT!E17</f>
        <v>-0.2876873215757385</v>
      </c>
      <c r="F17" s="6">
        <f>VA_Q!F17-VAConH!F17-VAConLC!F17-VAConKIT!F17-VAConKNIT!F17</f>
        <v>-5.041326216670852</v>
      </c>
      <c r="G17" s="6">
        <f>VA_Q!G17-VAConH!G17-VAConLC!G17-VAConKIT!G17-VAConKNIT!G17</f>
        <v>-1.256395535787668</v>
      </c>
      <c r="H17" s="6">
        <f>VA_Q!H17-VAConH!H17-VAConLC!H17-VAConKIT!H17-VAConKNIT!H17</f>
        <v>-5.455230667726758</v>
      </c>
      <c r="I17" s="6">
        <f>VA_Q!I17-VAConH!I17-VAConLC!I17-VAConKIT!I17-VAConKNIT!I17</f>
        <v>-15.122159110374053</v>
      </c>
      <c r="J17" s="6">
        <f>VA_Q!J17-VAConH!J17-VAConLC!J17-VAConKIT!J17-VAConKNIT!J17</f>
        <v>-1.310303843837819</v>
      </c>
      <c r="K17" s="6">
        <f>VA_Q!K17-VAConH!K17-VAConLC!K17-VAConKIT!K17-VAConKNIT!K17</f>
        <v>-10.9528740856129</v>
      </c>
      <c r="L17" s="6">
        <f>VA_Q!L17-VAConH!L17-VAConLC!L17-VAConKIT!L17-VAConKNIT!L17</f>
        <v>-5.384409526433528</v>
      </c>
      <c r="M17" s="6">
        <f>VA_Q!M17-VAConH!M17-VAConLC!M17-VAConKIT!M17-VAConKNIT!M17</f>
        <v>3.3518323419719285</v>
      </c>
      <c r="N17" s="6">
        <f>VA_Q!N17-VAConH!N17-VAConLC!N17-VAConKIT!N17-VAConKNIT!N17</f>
        <v>-8.309658795001662</v>
      </c>
      <c r="O17" s="6">
        <f>VA_Q!O17-VAConH!O17-VAConLC!O17-VAConKIT!O17-VAConKNIT!O17</f>
        <v>4.987180761919115</v>
      </c>
      <c r="P17" s="6">
        <f>VA_Q!P17-VAConH!P17-VAConLC!P17-VAConKIT!P17-VAConKNIT!P17</f>
        <v>-3.2994351300170957</v>
      </c>
      <c r="Q17" s="6">
        <f>VA_Q!Q17-VAConH!Q17-VAConLC!Q17-VAConKIT!Q17-VAConKNIT!Q17</f>
        <v>-1.705057415542738</v>
      </c>
      <c r="R17" s="6">
        <f>VA_Q!R17-VAConH!R17-VAConLC!R17-VAConKIT!R17-VAConKNIT!R17</f>
        <v>-4.077721969077543</v>
      </c>
      <c r="S17" s="6">
        <f>VA_Q!S17-VAConH!S17-VAConLC!S17-VAConKIT!S17-VAConKNIT!S17</f>
        <v>4.645199858838128</v>
      </c>
      <c r="T17" s="6">
        <f>VA_Q!T17-VAConH!T17-VAConLC!T17-VAConKIT!T17-VAConKNIT!T17</f>
        <v>-4.72001337852764</v>
      </c>
      <c r="U17" s="6">
        <f>VA_Q!U17-VAConH!U17-VAConLC!U17-VAConKIT!U17-VAConKNIT!U17</f>
        <v>-1.7734760814685169</v>
      </c>
      <c r="V17" s="6">
        <f>VA_Q!V17-VAConH!V17-VAConLC!V17-VAConKIT!V17-VAConKNIT!V17</f>
        <v>-3.052023779774496</v>
      </c>
      <c r="W17" s="6">
        <f>VA_Q!W17-VAConH!W17-VAConLC!W17-VAConKIT!W17-VAConKNIT!W17</f>
        <v>1.9281146564158174</v>
      </c>
      <c r="X17" s="6">
        <f>VA_Q!X17-VAConH!X17-VAConLC!X17-VAConKIT!X17-VAConKNIT!X17</f>
        <v>1.6668005946001168</v>
      </c>
      <c r="Y17" s="6">
        <f>VA_Q!Y17-VAConH!Y17-VAConLC!Y17-VAConKIT!Y17-VAConKNIT!Y17</f>
        <v>1.547846346341072</v>
      </c>
      <c r="Z17" s="6">
        <f>VA_Q!Z17-VAConH!Z17-VAConLC!Z17-VAConKIT!Z17-VAConKNIT!Z17</f>
        <v>1.0894310031409886</v>
      </c>
      <c r="AA17" s="6">
        <f>VA_Q!AA17-VAConH!AA17-VAConLC!AA17-VAConKIT!AA17-VAConKNIT!AA17</f>
        <v>2.2988292247080757</v>
      </c>
    </row>
    <row r="18" spans="1:27" ht="15">
      <c r="A18" s="63" t="s">
        <v>119</v>
      </c>
      <c r="B18" s="47" t="s">
        <v>34</v>
      </c>
      <c r="C18" s="6"/>
      <c r="D18" s="6">
        <f>VA_Q!D18-VAConH!D18-VAConLC!D18-VAConKIT!D18-VAConKNIT!D18</f>
        <v>-1.811660150906339</v>
      </c>
      <c r="E18" s="6">
        <f>VA_Q!E18-VAConH!E18-VAConLC!E18-VAConKIT!E18-VAConKNIT!E18</f>
        <v>7.0089580612433</v>
      </c>
      <c r="F18" s="6">
        <f>VA_Q!F18-VAConH!F18-VAConLC!F18-VAConKIT!F18-VAConKNIT!F18</f>
        <v>3.7024806406248567</v>
      </c>
      <c r="G18" s="6">
        <f>VA_Q!G18-VAConH!G18-VAConLC!G18-VAConKIT!G18-VAConKNIT!G18</f>
        <v>8.606872085780799</v>
      </c>
      <c r="H18" s="6">
        <f>VA_Q!H18-VAConH!H18-VAConLC!H18-VAConKIT!H18-VAConKNIT!H18</f>
        <v>5.120598507171267</v>
      </c>
      <c r="I18" s="6">
        <f>VA_Q!I18-VAConH!I18-VAConLC!I18-VAConKIT!I18-VAConKNIT!I18</f>
        <v>9.495671934192416</v>
      </c>
      <c r="J18" s="6">
        <f>VA_Q!J18-VAConH!J18-VAConLC!J18-VAConKIT!J18-VAConKNIT!J18</f>
        <v>1.3824794715193272</v>
      </c>
      <c r="K18" s="6">
        <f>VA_Q!K18-VAConH!K18-VAConLC!K18-VAConKIT!K18-VAConKNIT!K18</f>
        <v>-1.6143007991739693</v>
      </c>
      <c r="L18" s="6">
        <f>VA_Q!L18-VAConH!L18-VAConLC!L18-VAConKIT!L18-VAConKNIT!L18</f>
        <v>-2.2148851204393143</v>
      </c>
      <c r="M18" s="6">
        <f>VA_Q!M18-VAConH!M18-VAConLC!M18-VAConKIT!M18-VAConKNIT!M18</f>
        <v>-4.96476368287523</v>
      </c>
      <c r="N18" s="6">
        <f>VA_Q!N18-VAConH!N18-VAConLC!N18-VAConKIT!N18-VAConKNIT!N18</f>
        <v>9.440189372392023</v>
      </c>
      <c r="O18" s="6">
        <f>VA_Q!O18-VAConH!O18-VAConLC!O18-VAConKIT!O18-VAConKNIT!O18</f>
        <v>11.101008425841437</v>
      </c>
      <c r="P18" s="6">
        <f>VA_Q!P18-VAConH!P18-VAConLC!P18-VAConKIT!P18-VAConKNIT!P18</f>
        <v>-2.636951801720721</v>
      </c>
      <c r="Q18" s="6">
        <f>VA_Q!Q18-VAConH!Q18-VAConLC!Q18-VAConKIT!Q18-VAConKNIT!Q18</f>
        <v>6.109162931981839</v>
      </c>
      <c r="R18" s="6">
        <f>VA_Q!R18-VAConH!R18-VAConLC!R18-VAConKIT!R18-VAConKNIT!R18</f>
        <v>-0.044713597333488675</v>
      </c>
      <c r="S18" s="6">
        <f>VA_Q!S18-VAConH!S18-VAConLC!S18-VAConKIT!S18-VAConKNIT!S18</f>
        <v>15.993352341930787</v>
      </c>
      <c r="T18" s="6">
        <f>VA_Q!T18-VAConH!T18-VAConLC!T18-VAConKIT!T18-VAConKNIT!T18</f>
        <v>-12.103077398917884</v>
      </c>
      <c r="U18" s="6">
        <f>VA_Q!U18-VAConH!U18-VAConLC!U18-VAConKIT!U18-VAConKNIT!U18</f>
        <v>1.9216640572819976</v>
      </c>
      <c r="V18" s="6">
        <f>VA_Q!V18-VAConH!V18-VAConLC!V18-VAConKIT!V18-VAConKNIT!V18</f>
        <v>-0.3345869658524365</v>
      </c>
      <c r="W18" s="6">
        <f>VA_Q!W18-VAConH!W18-VAConLC!W18-VAConKIT!W18-VAConKNIT!W18</f>
        <v>-0.43125471518649827</v>
      </c>
      <c r="X18" s="6">
        <f>VA_Q!X18-VAConH!X18-VAConLC!X18-VAConKIT!X18-VAConKNIT!X18</f>
        <v>-17.37906186239537</v>
      </c>
      <c r="Y18" s="6">
        <f>VA_Q!Y18-VAConH!Y18-VAConLC!Y18-VAConKIT!Y18-VAConKNIT!Y18</f>
        <v>-6.316644942288659</v>
      </c>
      <c r="Z18" s="6">
        <f>VA_Q!Z18-VAConH!Z18-VAConLC!Z18-VAConKIT!Z18-VAConKNIT!Z18</f>
        <v>-7.662259775911516</v>
      </c>
      <c r="AA18" s="6">
        <f>VA_Q!AA18-VAConH!AA18-VAConLC!AA18-VAConKIT!AA18-VAConKNIT!AA18</f>
        <v>-13.008930013430547</v>
      </c>
    </row>
    <row r="19" spans="1:2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0" ht="15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8"/>
  <sheetViews>
    <sheetView zoomScale="85" zoomScaleNormal="85" zoomScalePageLayoutView="0" workbookViewId="0" topLeftCell="A1">
      <pane xSplit="2" ySplit="1" topLeftCell="I10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33" sqref="K133"/>
    </sheetView>
  </sheetViews>
  <sheetFormatPr defaultColWidth="9.140625" defaultRowHeight="15"/>
  <cols>
    <col min="1" max="1" width="25.00390625" style="4" customWidth="1"/>
    <col min="2" max="20" width="11.7109375" style="4" customWidth="1"/>
    <col min="21" max="16384" width="9.140625" style="4" customWidth="1"/>
  </cols>
  <sheetData>
    <row r="1" spans="1:2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</row>
    <row r="2" spans="1:22" ht="15">
      <c r="A2" s="41"/>
      <c r="B2" s="4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41"/>
      <c r="B3" s="4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1"/>
      <c r="B4" s="4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41"/>
      <c r="B5" s="4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41"/>
      <c r="B6" s="4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41"/>
      <c r="B7" s="4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41"/>
      <c r="B8" s="4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41"/>
      <c r="B9" s="4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41"/>
      <c r="B10" s="4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41"/>
      <c r="B11" s="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41"/>
      <c r="B12" s="4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41"/>
      <c r="B13" s="4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41"/>
      <c r="B14" s="4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41"/>
      <c r="B15" s="4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41"/>
      <c r="B16" s="4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41"/>
      <c r="B17" s="4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41"/>
      <c r="B18" s="4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41"/>
      <c r="B19" s="4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41"/>
      <c r="B20" s="4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41"/>
      <c r="B21" s="4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41"/>
      <c r="B22" s="4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41"/>
      <c r="B23" s="4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41"/>
      <c r="B24" s="4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41"/>
      <c r="B25" s="4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41"/>
      <c r="B26" s="4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41"/>
      <c r="B27" s="4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41"/>
      <c r="B28" s="4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41"/>
      <c r="B29" s="4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41"/>
      <c r="B30" s="4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41"/>
      <c r="B31" s="4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41"/>
      <c r="B32" s="4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41"/>
      <c r="B33" s="4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41"/>
      <c r="B34" s="4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41"/>
      <c r="B35" s="4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41"/>
      <c r="B36" s="4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41"/>
      <c r="B37" s="4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41"/>
      <c r="B38" s="4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41"/>
      <c r="B39" s="4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41"/>
      <c r="B40" s="4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41"/>
      <c r="B41" s="4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41"/>
      <c r="B42" s="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41"/>
      <c r="B43" s="4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41"/>
      <c r="B44" s="4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41"/>
      <c r="B45" s="4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41"/>
      <c r="B46" s="4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41"/>
      <c r="B47" s="4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41"/>
      <c r="B48" s="4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41"/>
      <c r="B49" s="4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41"/>
      <c r="B50" s="4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41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41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41"/>
      <c r="B53" s="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41"/>
      <c r="B54" s="4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41"/>
      <c r="B55" s="4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>
      <c r="A56" s="41"/>
      <c r="B56" s="4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41"/>
      <c r="B57" s="4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41"/>
      <c r="B58" s="4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41"/>
      <c r="B59" s="4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41"/>
      <c r="B60" s="4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41"/>
      <c r="B61" s="4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41"/>
      <c r="B62" s="4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>
      <c r="A63" s="41"/>
      <c r="B63" s="4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>
      <c r="A64" s="41"/>
      <c r="B64" s="4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>
      <c r="A65" s="41"/>
      <c r="B65" s="4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>
      <c r="A66" s="41"/>
      <c r="B66" s="4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41"/>
      <c r="B67" s="4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41"/>
      <c r="B68" s="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41"/>
      <c r="B69" s="4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41"/>
      <c r="B70" s="4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41"/>
      <c r="B71" s="4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41"/>
      <c r="B72" s="4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41"/>
      <c r="B73" s="4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">
      <c r="A74" s="41"/>
      <c r="B74" s="4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">
      <c r="A75" s="41"/>
      <c r="B75" s="4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>
      <c r="A76" s="41"/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41"/>
      <c r="B77" s="4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41"/>
      <c r="B78" s="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41"/>
      <c r="B79" s="4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41"/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41"/>
      <c r="B81" s="4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41"/>
      <c r="B82" s="4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41"/>
      <c r="B83" s="4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">
      <c r="A84" s="41"/>
      <c r="B84" s="4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">
      <c r="A85" s="41"/>
      <c r="B85" s="4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">
      <c r="A86" s="41"/>
      <c r="B86" s="4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">
      <c r="A87" s="41"/>
      <c r="B87" s="4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41"/>
      <c r="B88" s="4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41"/>
      <c r="B89" s="4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41"/>
      <c r="B90" s="4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>
      <c r="A91" s="41"/>
      <c r="B91" s="4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">
      <c r="A92" s="41"/>
      <c r="B92" s="4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41"/>
      <c r="B93" s="4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41"/>
      <c r="B94" s="4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41"/>
      <c r="B95" s="4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41"/>
      <c r="B96" s="4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41"/>
      <c r="B97" s="4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">
      <c r="A98" s="41"/>
      <c r="B98" s="4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41"/>
      <c r="B99" s="4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41"/>
      <c r="B100" s="4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">
      <c r="A101" s="41"/>
      <c r="B101" s="4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">
      <c r="A102" s="41"/>
      <c r="B102" s="4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">
      <c r="A103" s="41"/>
      <c r="B103" s="4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>
      <c r="A104" s="41"/>
      <c r="B104" s="4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>
      <c r="A105" s="41"/>
      <c r="B105" s="4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>
      <c r="A106" s="41"/>
      <c r="B106" s="4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">
      <c r="A107" s="41"/>
      <c r="B107" s="4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1" ht="15">
      <c r="A108" s="41"/>
      <c r="B108" s="4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N2" sqref="AN2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</row>
    <row r="2" spans="1:22" ht="15">
      <c r="A2" s="36"/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6"/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6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36"/>
      <c r="B5" s="3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36"/>
      <c r="B6" s="3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36"/>
      <c r="B7" s="3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36"/>
      <c r="B8" s="3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36"/>
      <c r="B9" s="3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36"/>
      <c r="B10" s="3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36"/>
      <c r="B11" s="3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36"/>
      <c r="B12" s="3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36"/>
      <c r="B13" s="3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36"/>
      <c r="B14" s="3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36"/>
      <c r="B15" s="3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36"/>
      <c r="B16" s="3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36"/>
      <c r="B17" s="3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36"/>
      <c r="B18" s="3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6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36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36"/>
      <c r="B108" s="3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8"/>
  <sheetViews>
    <sheetView zoomScale="85" zoomScaleNormal="85" zoomScalePageLayoutView="0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N2" sqref="AN2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</row>
    <row r="2" spans="1:22" ht="15">
      <c r="A2" s="38"/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8"/>
      <c r="B3" s="3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8"/>
      <c r="B4" s="3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8"/>
      <c r="B5" s="3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8"/>
      <c r="B6" s="3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8"/>
      <c r="B7" s="3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38"/>
      <c r="B8" s="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38"/>
      <c r="B9" s="3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8"/>
      <c r="B10" s="3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8"/>
      <c r="B11" s="3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38"/>
      <c r="B12" s="3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38"/>
      <c r="B13" s="3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38"/>
      <c r="B14" s="3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38"/>
      <c r="B15" s="3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38"/>
      <c r="B16" s="3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38"/>
      <c r="B17" s="3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38"/>
      <c r="B18" s="3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38"/>
      <c r="B19" s="3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8"/>
      <c r="B20" s="3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38"/>
      <c r="B21" s="3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8"/>
      <c r="B22" s="3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8"/>
      <c r="B23" s="3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8"/>
      <c r="B24" s="3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8"/>
      <c r="B25" s="3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8"/>
      <c r="B26" s="3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8"/>
      <c r="B27" s="3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8"/>
      <c r="B28" s="3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8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38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8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8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8"/>
      <c r="B33" s="3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38"/>
      <c r="B34" s="3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8"/>
      <c r="B35" s="3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8"/>
      <c r="B36" s="3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8"/>
      <c r="B37" s="3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38"/>
      <c r="B38" s="3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8"/>
      <c r="B39" s="3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8"/>
      <c r="B40" s="3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8"/>
      <c r="B41" s="3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8"/>
      <c r="B42" s="3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8"/>
      <c r="B43" s="3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8"/>
      <c r="B44" s="3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38"/>
      <c r="B45" s="3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38"/>
      <c r="B46" s="3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38"/>
      <c r="B47" s="3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38"/>
      <c r="B48" s="3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38"/>
      <c r="B49" s="3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38"/>
      <c r="B50" s="3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38"/>
      <c r="B51" s="3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38"/>
      <c r="B52" s="3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38"/>
      <c r="B53" s="3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38"/>
      <c r="B54" s="3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38"/>
      <c r="B55" s="3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>
      <c r="A56" s="38"/>
      <c r="B56" s="3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38"/>
      <c r="B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38"/>
      <c r="B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38"/>
      <c r="B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38"/>
      <c r="B60" s="3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38"/>
      <c r="B61" s="3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38"/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>
      <c r="A64" s="38"/>
      <c r="B64" s="3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>
      <c r="A65" s="38"/>
      <c r="B65" s="3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>
      <c r="A66" s="38"/>
      <c r="B66" s="3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38"/>
      <c r="B67" s="3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38"/>
      <c r="B68" s="3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38"/>
      <c r="B69" s="3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38"/>
      <c r="B70" s="3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38"/>
      <c r="B71" s="3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38"/>
      <c r="B72" s="3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38"/>
      <c r="B73" s="3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">
      <c r="A74" s="38"/>
      <c r="B74" s="3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">
      <c r="A75" s="38"/>
      <c r="B75" s="3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>
      <c r="A76" s="38"/>
      <c r="B76" s="3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38"/>
      <c r="B77" s="3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38"/>
      <c r="B78" s="3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38"/>
      <c r="B79" s="3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38"/>
      <c r="B80" s="3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38"/>
      <c r="B81" s="3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38"/>
      <c r="B82" s="3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38"/>
      <c r="B83" s="3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">
      <c r="A84" s="38"/>
      <c r="B84" s="3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">
      <c r="A85" s="38"/>
      <c r="B85" s="3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">
      <c r="A86" s="38"/>
      <c r="B86" s="3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">
      <c r="A87" s="38"/>
      <c r="B87" s="3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38"/>
      <c r="B88" s="3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38"/>
      <c r="B89" s="3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38"/>
      <c r="B90" s="3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>
      <c r="A91" s="38"/>
      <c r="B91" s="3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">
      <c r="A92" s="38"/>
      <c r="B92" s="3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38"/>
      <c r="B93" s="3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38"/>
      <c r="B94" s="3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38"/>
      <c r="B95" s="3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38"/>
      <c r="B96" s="3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38"/>
      <c r="B97" s="3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">
      <c r="A98" s="38"/>
      <c r="B98" s="3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38"/>
      <c r="B99" s="3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38"/>
      <c r="B100" s="3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">
      <c r="A101" s="38"/>
      <c r="B101" s="3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">
      <c r="A102" s="38"/>
      <c r="B102" s="3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">
      <c r="A103" s="38"/>
      <c r="B103" s="3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>
      <c r="A104" s="38"/>
      <c r="B104" s="3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>
      <c r="A105" s="38"/>
      <c r="B105" s="3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>
      <c r="A106" s="38"/>
      <c r="B106" s="3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0" ht="15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5">
      <c r="A108" s="38"/>
      <c r="B108" s="3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6" sqref="L36"/>
    </sheetView>
  </sheetViews>
  <sheetFormatPr defaultColWidth="9.140625" defaultRowHeight="15"/>
  <cols>
    <col min="1" max="1" width="25.00390625" style="4" customWidth="1"/>
    <col min="2" max="20" width="11.7109375" style="4" customWidth="1"/>
    <col min="21" max="16384" width="9.140625" style="4" customWidth="1"/>
  </cols>
  <sheetData>
    <row r="1" spans="1:2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</row>
    <row r="2" spans="1:22" ht="15">
      <c r="A2" s="41"/>
      <c r="B2" s="4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41"/>
      <c r="B3" s="4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1"/>
      <c r="B4" s="4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41"/>
      <c r="B5" s="4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41"/>
      <c r="B6" s="4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41"/>
      <c r="B7" s="4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41"/>
      <c r="B8" s="4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41"/>
      <c r="B9" s="4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41"/>
      <c r="B10" s="4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41"/>
      <c r="B11" s="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41"/>
      <c r="B12" s="4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41"/>
      <c r="B13" s="4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41"/>
      <c r="B14" s="4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41"/>
      <c r="B15" s="4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41"/>
      <c r="B16" s="4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41"/>
      <c r="B17" s="4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41"/>
      <c r="B18" s="4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41"/>
      <c r="B19" s="4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41"/>
      <c r="B20" s="4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41"/>
      <c r="B21" s="4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41"/>
      <c r="B22" s="4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41"/>
      <c r="B23" s="4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41"/>
      <c r="B24" s="4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41"/>
      <c r="B25" s="4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41"/>
      <c r="B26" s="4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41"/>
      <c r="B27" s="4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41"/>
      <c r="B28" s="4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41"/>
      <c r="B29" s="4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41"/>
      <c r="B30" s="4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41"/>
      <c r="B31" s="4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41"/>
      <c r="B32" s="4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41"/>
      <c r="B33" s="4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41"/>
      <c r="B34" s="4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41"/>
      <c r="B35" s="4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41"/>
      <c r="B36" s="4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41"/>
      <c r="B37" s="4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41"/>
      <c r="B38" s="4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41"/>
      <c r="B39" s="4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41"/>
      <c r="B40" s="4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41"/>
      <c r="B41" s="4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41"/>
      <c r="B42" s="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41"/>
      <c r="B43" s="4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41"/>
      <c r="B44" s="4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41"/>
      <c r="B45" s="4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41"/>
      <c r="B46" s="4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41"/>
      <c r="B47" s="4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41"/>
      <c r="B48" s="4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41"/>
      <c r="B49" s="4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41"/>
      <c r="B50" s="4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41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41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41"/>
      <c r="B53" s="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41"/>
      <c r="B54" s="4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41"/>
      <c r="B55" s="4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>
      <c r="A56" s="41"/>
      <c r="B56" s="4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41"/>
      <c r="B57" s="4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41"/>
      <c r="B58" s="4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41"/>
      <c r="B59" s="4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41"/>
      <c r="B60" s="4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41"/>
      <c r="B61" s="4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41"/>
      <c r="B62" s="4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>
      <c r="A63" s="41"/>
      <c r="B63" s="4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>
      <c r="A64" s="41"/>
      <c r="B64" s="4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>
      <c r="A65" s="41"/>
      <c r="B65" s="4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>
      <c r="A66" s="41"/>
      <c r="B66" s="4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41"/>
      <c r="B67" s="4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41"/>
      <c r="B68" s="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41"/>
      <c r="B69" s="4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41"/>
      <c r="B70" s="4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41"/>
      <c r="B71" s="4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41"/>
      <c r="B72" s="4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41"/>
      <c r="B73" s="4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">
      <c r="A74" s="41"/>
      <c r="B74" s="4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">
      <c r="A75" s="41"/>
      <c r="B75" s="4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>
      <c r="A76" s="41"/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41"/>
      <c r="B77" s="4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41"/>
      <c r="B78" s="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41"/>
      <c r="B79" s="4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41"/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41"/>
      <c r="B81" s="4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41"/>
      <c r="B82" s="4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41"/>
      <c r="B83" s="4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">
      <c r="A84" s="41"/>
      <c r="B84" s="4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">
      <c r="A85" s="41"/>
      <c r="B85" s="4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">
      <c r="A86" s="41"/>
      <c r="B86" s="4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">
      <c r="A87" s="41"/>
      <c r="B87" s="4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41"/>
      <c r="B88" s="4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41"/>
      <c r="B89" s="4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41"/>
      <c r="B90" s="4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>
      <c r="A91" s="41"/>
      <c r="B91" s="4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">
      <c r="A92" s="41"/>
      <c r="B92" s="4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41"/>
      <c r="B93" s="4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41"/>
      <c r="B94" s="4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41"/>
      <c r="B95" s="4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41"/>
      <c r="B96" s="4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41"/>
      <c r="B97" s="4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">
      <c r="A98" s="41"/>
      <c r="B98" s="4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41"/>
      <c r="B99" s="4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41"/>
      <c r="B100" s="4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">
      <c r="A101" s="41"/>
      <c r="B101" s="4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">
      <c r="A102" s="41"/>
      <c r="B102" s="4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">
      <c r="A103" s="41"/>
      <c r="B103" s="4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>
      <c r="A104" s="41"/>
      <c r="B104" s="4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>
      <c r="A105" s="41"/>
      <c r="B105" s="4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>
      <c r="A106" s="41"/>
      <c r="B106" s="4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1" ht="15">
      <c r="A107" s="41"/>
      <c r="B107" s="4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41"/>
      <c r="B108" s="4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7"/>
  <sheetViews>
    <sheetView zoomScale="85" zoomScaleNormal="8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  <col min="21" max="21" width="13.8515625" style="0" bestFit="1" customWidth="1"/>
    <col min="22" max="23" width="13.8515625" style="0" customWidth="1"/>
  </cols>
  <sheetData>
    <row r="1" spans="1:2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80</v>
      </c>
      <c r="V1" s="1" t="s">
        <v>81</v>
      </c>
      <c r="W1" s="1" t="s">
        <v>86</v>
      </c>
      <c r="X1" s="1" t="s">
        <v>91</v>
      </c>
      <c r="Y1" s="1" t="s">
        <v>92</v>
      </c>
      <c r="Z1" s="1" t="s">
        <v>93</v>
      </c>
      <c r="AA1" s="1" t="s">
        <v>94</v>
      </c>
      <c r="AB1" s="1"/>
    </row>
    <row r="2" spans="1:28" ht="15">
      <c r="A2" s="46" t="s">
        <v>20</v>
      </c>
      <c r="B2" s="46" t="s">
        <v>21</v>
      </c>
      <c r="C2" s="1">
        <f>SUM(C3:C5,C13:C18)</f>
        <v>27937</v>
      </c>
      <c r="D2" s="1">
        <f aca="true" t="shared" si="0" ref="D2:AA2">SUM(D3:D5,D13:D18)</f>
        <v>36378</v>
      </c>
      <c r="E2" s="1">
        <f t="shared" si="0"/>
        <v>46366</v>
      </c>
      <c r="F2" s="1">
        <f t="shared" si="0"/>
        <v>59937</v>
      </c>
      <c r="G2" s="1">
        <f t="shared" si="0"/>
        <v>77580</v>
      </c>
      <c r="H2" s="1">
        <f t="shared" si="0"/>
        <v>97922</v>
      </c>
      <c r="I2" s="1">
        <f t="shared" si="0"/>
        <v>118301</v>
      </c>
      <c r="J2" s="1">
        <f t="shared" si="0"/>
        <v>143837</v>
      </c>
      <c r="K2" s="1">
        <f t="shared" si="0"/>
        <v>165646</v>
      </c>
      <c r="L2" s="1">
        <f t="shared" si="0"/>
        <v>177453</v>
      </c>
      <c r="M2" s="1">
        <f t="shared" si="0"/>
        <v>202268</v>
      </c>
      <c r="N2" s="1">
        <f t="shared" si="0"/>
        <v>217850</v>
      </c>
      <c r="O2" s="1">
        <f t="shared" si="0"/>
        <v>235037</v>
      </c>
      <c r="P2" s="1">
        <f t="shared" si="0"/>
        <v>259147</v>
      </c>
      <c r="Q2" s="1">
        <f t="shared" si="0"/>
        <v>290687</v>
      </c>
      <c r="R2" s="1">
        <f t="shared" si="0"/>
        <v>319906</v>
      </c>
      <c r="S2" s="1">
        <f t="shared" si="0"/>
        <v>358646</v>
      </c>
      <c r="T2" s="1">
        <f t="shared" si="0"/>
        <v>400326</v>
      </c>
      <c r="U2" s="1">
        <f t="shared" si="0"/>
        <v>447061</v>
      </c>
      <c r="V2" s="1">
        <f t="shared" si="0"/>
        <v>472857</v>
      </c>
      <c r="W2" s="1">
        <f t="shared" si="0"/>
        <v>507478</v>
      </c>
      <c r="X2" s="1">
        <f t="shared" si="0"/>
        <v>574849.4898456566</v>
      </c>
      <c r="Y2" s="1">
        <f t="shared" si="0"/>
        <v>617814.047567379</v>
      </c>
      <c r="Z2" s="1">
        <f t="shared" si="0"/>
        <v>664333.719631654</v>
      </c>
      <c r="AA2" s="1">
        <f t="shared" si="0"/>
        <v>704684.1026208609</v>
      </c>
      <c r="AB2" s="1"/>
    </row>
    <row r="3" spans="1:28" ht="15">
      <c r="A3" s="63" t="s">
        <v>104</v>
      </c>
      <c r="B3" s="46" t="s">
        <v>22</v>
      </c>
      <c r="C3" s="1">
        <v>3656</v>
      </c>
      <c r="D3" s="1">
        <v>4741</v>
      </c>
      <c r="E3" s="1">
        <v>5566</v>
      </c>
      <c r="F3" s="1">
        <v>6444</v>
      </c>
      <c r="G3" s="1">
        <v>8293</v>
      </c>
      <c r="H3" s="1">
        <v>10083</v>
      </c>
      <c r="I3" s="1">
        <v>10661</v>
      </c>
      <c r="J3" s="1">
        <v>12448</v>
      </c>
      <c r="K3" s="1">
        <v>14699</v>
      </c>
      <c r="L3" s="1">
        <v>15300</v>
      </c>
      <c r="M3" s="1">
        <v>17320</v>
      </c>
      <c r="N3" s="1">
        <v>18793</v>
      </c>
      <c r="O3" s="1">
        <v>20877</v>
      </c>
      <c r="P3" s="1">
        <v>22683</v>
      </c>
      <c r="Q3" s="1">
        <v>24347</v>
      </c>
      <c r="R3" s="1">
        <v>26279</v>
      </c>
      <c r="S3" s="1">
        <v>28269</v>
      </c>
      <c r="T3" s="1">
        <v>30686</v>
      </c>
      <c r="U3" s="1">
        <v>32964</v>
      </c>
      <c r="V3" s="1">
        <v>34632</v>
      </c>
      <c r="W3" s="1">
        <v>35455</v>
      </c>
      <c r="X3" s="1">
        <v>40161.91571354375</v>
      </c>
      <c r="Y3" s="1">
        <v>43163.63873212518</v>
      </c>
      <c r="Z3" s="1">
        <v>46413.74016122924</v>
      </c>
      <c r="AA3" s="1">
        <v>49232.82360697927</v>
      </c>
      <c r="AB3" s="1"/>
    </row>
    <row r="4" spans="1:28" ht="15">
      <c r="A4" s="63" t="s">
        <v>105</v>
      </c>
      <c r="B4" s="46" t="s">
        <v>23</v>
      </c>
      <c r="C4" s="1">
        <v>1548</v>
      </c>
      <c r="D4" s="1">
        <v>1745</v>
      </c>
      <c r="E4" s="1">
        <v>1926</v>
      </c>
      <c r="F4" s="1">
        <v>2203</v>
      </c>
      <c r="G4" s="1">
        <v>2366</v>
      </c>
      <c r="H4" s="1">
        <v>3431</v>
      </c>
      <c r="I4" s="1">
        <v>4381</v>
      </c>
      <c r="J4" s="1">
        <v>4726</v>
      </c>
      <c r="K4" s="1">
        <v>5280</v>
      </c>
      <c r="L4" s="1">
        <v>8644</v>
      </c>
      <c r="M4" s="1">
        <v>12361</v>
      </c>
      <c r="N4" s="1">
        <v>11072</v>
      </c>
      <c r="O4" s="1">
        <v>11869</v>
      </c>
      <c r="P4" s="1">
        <v>15141</v>
      </c>
      <c r="Q4" s="1">
        <v>17695</v>
      </c>
      <c r="R4" s="1">
        <v>21371</v>
      </c>
      <c r="S4" s="1">
        <v>25349</v>
      </c>
      <c r="T4" s="1">
        <v>25722</v>
      </c>
      <c r="U4" s="1">
        <v>37874</v>
      </c>
      <c r="V4" s="1">
        <v>36691</v>
      </c>
      <c r="W4" s="1">
        <v>46973</v>
      </c>
      <c r="X4" s="1">
        <v>53209.01612783219</v>
      </c>
      <c r="Y4" s="1">
        <v>57185.886395828966</v>
      </c>
      <c r="Z4" s="1">
        <v>61491.823906174606</v>
      </c>
      <c r="AA4" s="1">
        <v>65226.72185278909</v>
      </c>
      <c r="AB4" s="1"/>
    </row>
    <row r="5" spans="1:28" ht="15">
      <c r="A5" s="63" t="s">
        <v>106</v>
      </c>
      <c r="B5" s="46" t="s">
        <v>24</v>
      </c>
      <c r="C5" s="1">
        <v>4637</v>
      </c>
      <c r="D5" s="1">
        <v>5951</v>
      </c>
      <c r="E5" s="1">
        <v>7548</v>
      </c>
      <c r="F5" s="1">
        <v>9484</v>
      </c>
      <c r="G5" s="1">
        <v>11690</v>
      </c>
      <c r="H5" s="1">
        <v>14565</v>
      </c>
      <c r="I5" s="1">
        <v>16885</v>
      </c>
      <c r="J5" s="1">
        <v>20039</v>
      </c>
      <c r="K5" s="1">
        <v>22831</v>
      </c>
      <c r="L5" s="1">
        <v>23466</v>
      </c>
      <c r="M5" s="1">
        <v>29054</v>
      </c>
      <c r="N5" s="1">
        <v>31929</v>
      </c>
      <c r="O5" s="1">
        <v>34426</v>
      </c>
      <c r="P5" s="1">
        <v>38775</v>
      </c>
      <c r="Q5" s="1">
        <v>44359</v>
      </c>
      <c r="R5" s="1">
        <v>48082</v>
      </c>
      <c r="S5" s="1">
        <v>54706</v>
      </c>
      <c r="T5" s="1">
        <v>62316</v>
      </c>
      <c r="U5" s="1">
        <v>66685</v>
      </c>
      <c r="V5" s="1">
        <v>66128</v>
      </c>
      <c r="W5" s="1">
        <v>69997</v>
      </c>
      <c r="X5" s="1">
        <v>79289.62386689949</v>
      </c>
      <c r="Y5" s="1">
        <v>85215.7726789611</v>
      </c>
      <c r="Z5" s="1">
        <v>91632.28233156289</v>
      </c>
      <c r="AA5" s="1">
        <v>97197.85514081872</v>
      </c>
      <c r="AB5" s="1"/>
    </row>
    <row r="6" spans="1:28" ht="15">
      <c r="A6" s="63" t="s">
        <v>107</v>
      </c>
      <c r="B6" s="46" t="s">
        <v>25</v>
      </c>
      <c r="C6" s="1">
        <v>1051</v>
      </c>
      <c r="D6" s="1">
        <v>1357</v>
      </c>
      <c r="E6" s="1">
        <v>1735</v>
      </c>
      <c r="F6" s="1">
        <v>2172</v>
      </c>
      <c r="G6" s="1">
        <v>2797</v>
      </c>
      <c r="H6" s="1">
        <v>3473</v>
      </c>
      <c r="I6" s="1">
        <v>4180</v>
      </c>
      <c r="J6" s="1">
        <v>5096</v>
      </c>
      <c r="K6" s="1">
        <v>6181</v>
      </c>
      <c r="L6" s="1">
        <v>6592</v>
      </c>
      <c r="M6" s="1">
        <v>7350</v>
      </c>
      <c r="N6" s="1">
        <v>8146</v>
      </c>
      <c r="O6" s="1">
        <v>8706</v>
      </c>
      <c r="P6" s="1">
        <v>9541</v>
      </c>
      <c r="Q6" s="1">
        <v>10378</v>
      </c>
      <c r="R6" s="1">
        <v>11026</v>
      </c>
      <c r="S6" s="1">
        <v>12100</v>
      </c>
      <c r="T6" s="1">
        <v>14009</v>
      </c>
      <c r="U6" s="1">
        <v>15846</v>
      </c>
      <c r="V6" s="1">
        <v>17174</v>
      </c>
      <c r="W6" s="1">
        <v>17284</v>
      </c>
      <c r="X6" s="1">
        <v>19578.579923646597</v>
      </c>
      <c r="Y6" s="1">
        <v>21041.893438049687</v>
      </c>
      <c r="Z6" s="1">
        <v>22626.289238377834</v>
      </c>
      <c r="AA6" s="1">
        <v>24000.567570808904</v>
      </c>
      <c r="AB6" s="1"/>
    </row>
    <row r="7" spans="1:28" ht="15">
      <c r="A7" s="63" t="s">
        <v>108</v>
      </c>
      <c r="B7" s="46" t="s">
        <v>26</v>
      </c>
      <c r="C7" s="1">
        <v>966</v>
      </c>
      <c r="D7" s="1">
        <v>1285</v>
      </c>
      <c r="E7" s="1">
        <v>1553</v>
      </c>
      <c r="F7" s="1">
        <v>1793</v>
      </c>
      <c r="G7" s="1">
        <v>1845</v>
      </c>
      <c r="H7" s="1">
        <v>2232</v>
      </c>
      <c r="I7" s="1">
        <v>2623</v>
      </c>
      <c r="J7" s="1">
        <v>2836</v>
      </c>
      <c r="K7" s="1">
        <v>3168</v>
      </c>
      <c r="L7" s="1">
        <v>3016</v>
      </c>
      <c r="M7" s="1">
        <v>4075</v>
      </c>
      <c r="N7" s="1">
        <v>4468</v>
      </c>
      <c r="O7" s="1">
        <v>4528</v>
      </c>
      <c r="P7" s="1">
        <v>4955</v>
      </c>
      <c r="Q7" s="1">
        <v>5609</v>
      </c>
      <c r="R7" s="1">
        <v>5678</v>
      </c>
      <c r="S7" s="1">
        <v>6349</v>
      </c>
      <c r="T7" s="1">
        <v>7510</v>
      </c>
      <c r="U7" s="1">
        <v>7596</v>
      </c>
      <c r="V7" s="1">
        <v>6539</v>
      </c>
      <c r="W7" s="1">
        <v>6552</v>
      </c>
      <c r="X7" s="1">
        <v>7421.826872236317</v>
      </c>
      <c r="Y7" s="1">
        <v>7976.538174386806</v>
      </c>
      <c r="Z7" s="1">
        <v>8577.149218343646</v>
      </c>
      <c r="AA7" s="1">
        <v>9098.109160144639</v>
      </c>
      <c r="AB7" s="1"/>
    </row>
    <row r="8" spans="1:28" ht="15">
      <c r="A8" s="63" t="s">
        <v>109</v>
      </c>
      <c r="B8" s="46" t="s">
        <v>27</v>
      </c>
      <c r="C8" s="1">
        <v>79</v>
      </c>
      <c r="D8" s="1">
        <v>103</v>
      </c>
      <c r="E8" s="1">
        <v>131</v>
      </c>
      <c r="F8" s="1">
        <v>173</v>
      </c>
      <c r="G8" s="1">
        <v>228</v>
      </c>
      <c r="H8" s="1">
        <v>282</v>
      </c>
      <c r="I8" s="1">
        <v>261</v>
      </c>
      <c r="J8" s="1">
        <v>308</v>
      </c>
      <c r="K8" s="1">
        <v>345</v>
      </c>
      <c r="L8" s="1">
        <v>287</v>
      </c>
      <c r="M8" s="1">
        <v>364</v>
      </c>
      <c r="N8" s="1">
        <v>380</v>
      </c>
      <c r="O8" s="1">
        <v>430</v>
      </c>
      <c r="P8" s="1">
        <v>477</v>
      </c>
      <c r="Q8" s="1">
        <v>595</v>
      </c>
      <c r="R8" s="1">
        <v>652</v>
      </c>
      <c r="S8" s="1">
        <v>774</v>
      </c>
      <c r="T8" s="1">
        <v>979</v>
      </c>
      <c r="U8" s="1">
        <v>1042</v>
      </c>
      <c r="V8" s="1">
        <v>1012</v>
      </c>
      <c r="W8" s="1">
        <v>1030</v>
      </c>
      <c r="X8" s="1">
        <v>1166.740182906503</v>
      </c>
      <c r="Y8" s="1">
        <v>1253.9429669747267</v>
      </c>
      <c r="Z8" s="1">
        <v>1348.3613697945596</v>
      </c>
      <c r="AA8" s="1">
        <v>1430.258308142396</v>
      </c>
      <c r="AB8" s="1"/>
    </row>
    <row r="9" spans="1:28" ht="15">
      <c r="A9" s="63" t="s">
        <v>110</v>
      </c>
      <c r="B9" s="46" t="s">
        <v>28</v>
      </c>
      <c r="C9" s="1">
        <v>357</v>
      </c>
      <c r="D9" s="1">
        <v>478</v>
      </c>
      <c r="E9" s="1">
        <v>608</v>
      </c>
      <c r="F9" s="1">
        <v>726</v>
      </c>
      <c r="G9" s="1">
        <v>927</v>
      </c>
      <c r="H9" s="1">
        <v>1187</v>
      </c>
      <c r="I9" s="1">
        <v>1320</v>
      </c>
      <c r="J9" s="1">
        <v>1536</v>
      </c>
      <c r="K9" s="1">
        <v>1723</v>
      </c>
      <c r="L9" s="1">
        <v>1922</v>
      </c>
      <c r="M9" s="1">
        <v>2351</v>
      </c>
      <c r="N9" s="1">
        <v>2470</v>
      </c>
      <c r="O9" s="1">
        <v>2835</v>
      </c>
      <c r="P9" s="1">
        <v>3018</v>
      </c>
      <c r="Q9" s="1">
        <v>3343</v>
      </c>
      <c r="R9" s="1">
        <v>3602</v>
      </c>
      <c r="S9" s="1">
        <v>3941</v>
      </c>
      <c r="T9" s="1">
        <v>4268</v>
      </c>
      <c r="U9" s="1">
        <v>4430</v>
      </c>
      <c r="V9" s="1">
        <v>4673</v>
      </c>
      <c r="W9" s="1">
        <v>4851</v>
      </c>
      <c r="X9" s="1">
        <v>5495.006434251888</v>
      </c>
      <c r="Y9" s="1">
        <v>5905.706148344077</v>
      </c>
      <c r="Z9" s="1">
        <v>6350.389325119813</v>
      </c>
      <c r="AA9" s="1">
        <v>6736.1000512609335</v>
      </c>
      <c r="AB9" s="1"/>
    </row>
    <row r="10" spans="1:28" ht="15">
      <c r="A10" s="63" t="s">
        <v>111</v>
      </c>
      <c r="B10" s="46" t="s">
        <v>29</v>
      </c>
      <c r="C10" s="1">
        <v>1019</v>
      </c>
      <c r="D10" s="1">
        <v>1301</v>
      </c>
      <c r="E10" s="1">
        <v>1644</v>
      </c>
      <c r="F10" s="1">
        <v>2096</v>
      </c>
      <c r="G10" s="1">
        <v>2559</v>
      </c>
      <c r="H10" s="1">
        <v>3344</v>
      </c>
      <c r="I10" s="1">
        <v>3891</v>
      </c>
      <c r="J10" s="1">
        <v>4701</v>
      </c>
      <c r="K10" s="1">
        <v>5385</v>
      </c>
      <c r="L10" s="1">
        <v>6087</v>
      </c>
      <c r="M10" s="1">
        <v>7927</v>
      </c>
      <c r="N10" s="1">
        <v>8587</v>
      </c>
      <c r="O10" s="1">
        <v>9364</v>
      </c>
      <c r="P10" s="1">
        <v>10847</v>
      </c>
      <c r="Q10" s="1">
        <v>12907</v>
      </c>
      <c r="R10" s="1">
        <v>14823</v>
      </c>
      <c r="S10" s="1">
        <v>17164</v>
      </c>
      <c r="T10" s="1">
        <v>19346</v>
      </c>
      <c r="U10" s="1">
        <v>21366</v>
      </c>
      <c r="V10" s="1">
        <v>20331</v>
      </c>
      <c r="W10" s="1">
        <v>23254</v>
      </c>
      <c r="X10" s="1">
        <v>26341.141954667783</v>
      </c>
      <c r="Y10" s="1">
        <v>28309.892965077954</v>
      </c>
      <c r="Z10" s="1">
        <v>30441.54882835212</v>
      </c>
      <c r="AA10" s="1">
        <v>32290.511356838124</v>
      </c>
      <c r="AB10" s="1"/>
    </row>
    <row r="11" spans="1:28" ht="15">
      <c r="A11" s="63" t="s">
        <v>112</v>
      </c>
      <c r="B11" s="46" t="s">
        <v>83</v>
      </c>
      <c r="C11" s="1">
        <v>377</v>
      </c>
      <c r="D11" s="1">
        <v>479</v>
      </c>
      <c r="E11" s="1">
        <v>629</v>
      </c>
      <c r="F11" s="1">
        <v>883</v>
      </c>
      <c r="G11" s="1">
        <v>1168</v>
      </c>
      <c r="H11" s="1">
        <v>1332</v>
      </c>
      <c r="I11" s="1">
        <v>1450</v>
      </c>
      <c r="J11" s="1">
        <v>1822</v>
      </c>
      <c r="K11" s="1">
        <v>1928</v>
      </c>
      <c r="L11" s="1">
        <v>1703</v>
      </c>
      <c r="M11" s="1">
        <v>2200</v>
      </c>
      <c r="N11" s="1">
        <v>2482</v>
      </c>
      <c r="O11" s="1">
        <v>2775</v>
      </c>
      <c r="P11" s="1">
        <v>3246</v>
      </c>
      <c r="Q11" s="1">
        <v>3645</v>
      </c>
      <c r="R11" s="1">
        <v>3647</v>
      </c>
      <c r="S11" s="1">
        <v>4330</v>
      </c>
      <c r="T11" s="1">
        <v>5004</v>
      </c>
      <c r="U11" s="1">
        <v>5237</v>
      </c>
      <c r="V11" s="1">
        <v>5390</v>
      </c>
      <c r="W11" s="1">
        <v>5229</v>
      </c>
      <c r="X11" s="1">
        <v>5923.188753803984</v>
      </c>
      <c r="Y11" s="1">
        <v>6365.891043020238</v>
      </c>
      <c r="Z11" s="1">
        <v>6845.224856947331</v>
      </c>
      <c r="AA11" s="1">
        <v>7260.990964346201</v>
      </c>
      <c r="AB11" s="1"/>
    </row>
    <row r="12" spans="1:28" ht="15">
      <c r="A12" s="63" t="s">
        <v>113</v>
      </c>
      <c r="B12" s="46" t="s">
        <v>84</v>
      </c>
      <c r="C12" s="1">
        <v>788</v>
      </c>
      <c r="D12" s="1">
        <v>948</v>
      </c>
      <c r="E12" s="1">
        <v>1248</v>
      </c>
      <c r="F12" s="1">
        <v>1641</v>
      </c>
      <c r="G12" s="1">
        <v>2166</v>
      </c>
      <c r="H12" s="1">
        <v>2715</v>
      </c>
      <c r="I12" s="1">
        <v>3160</v>
      </c>
      <c r="J12" s="1">
        <v>3740</v>
      </c>
      <c r="K12" s="1">
        <v>4101</v>
      </c>
      <c r="L12" s="1">
        <v>3859</v>
      </c>
      <c r="M12" s="1">
        <v>4787</v>
      </c>
      <c r="N12" s="1">
        <v>5396</v>
      </c>
      <c r="O12" s="1">
        <v>5788</v>
      </c>
      <c r="P12" s="1">
        <v>6691</v>
      </c>
      <c r="Q12" s="1">
        <v>7882</v>
      </c>
      <c r="R12" s="1">
        <v>8654</v>
      </c>
      <c r="S12" s="1">
        <v>10048</v>
      </c>
      <c r="T12" s="1">
        <v>11200</v>
      </c>
      <c r="U12" s="1">
        <v>11168</v>
      </c>
      <c r="V12" s="1">
        <v>11009</v>
      </c>
      <c r="W12" s="1">
        <v>11797</v>
      </c>
      <c r="X12" s="1">
        <v>13363.139745386423</v>
      </c>
      <c r="Y12" s="1">
        <v>14361.90794310762</v>
      </c>
      <c r="Z12" s="1">
        <v>15443.31949462759</v>
      </c>
      <c r="AA12" s="1">
        <v>16381.317729277518</v>
      </c>
      <c r="AB12" s="1"/>
    </row>
    <row r="13" spans="1:28" ht="15">
      <c r="A13" s="63" t="s">
        <v>114</v>
      </c>
      <c r="B13" s="46" t="s">
        <v>30</v>
      </c>
      <c r="C13" s="1">
        <v>529</v>
      </c>
      <c r="D13" s="1">
        <v>738</v>
      </c>
      <c r="E13" s="1">
        <v>923</v>
      </c>
      <c r="F13" s="1">
        <v>1349</v>
      </c>
      <c r="G13" s="1">
        <v>1739</v>
      </c>
      <c r="H13" s="1">
        <v>2200</v>
      </c>
      <c r="I13" s="1">
        <v>2729</v>
      </c>
      <c r="J13" s="1">
        <v>3496</v>
      </c>
      <c r="K13" s="1">
        <v>4154</v>
      </c>
      <c r="L13" s="1">
        <v>4626</v>
      </c>
      <c r="M13" s="1">
        <v>5954</v>
      </c>
      <c r="N13" s="1">
        <v>7313</v>
      </c>
      <c r="O13" s="1">
        <v>7882</v>
      </c>
      <c r="P13" s="1">
        <v>9647</v>
      </c>
      <c r="Q13" s="1">
        <v>10933</v>
      </c>
      <c r="R13" s="1">
        <v>11992</v>
      </c>
      <c r="S13" s="1">
        <v>12906</v>
      </c>
      <c r="T13" s="1">
        <v>14166</v>
      </c>
      <c r="U13" s="1">
        <v>15429</v>
      </c>
      <c r="V13" s="1">
        <v>15851</v>
      </c>
      <c r="W13" s="1">
        <v>16719</v>
      </c>
      <c r="X13" s="1">
        <v>18938.57195923672</v>
      </c>
      <c r="Y13" s="1">
        <v>20354.050936748015</v>
      </c>
      <c r="Z13" s="1">
        <v>21886.654118053633</v>
      </c>
      <c r="AA13" s="1">
        <v>23216.008401779334</v>
      </c>
      <c r="AB13" s="1"/>
    </row>
    <row r="14" spans="1:28" ht="15">
      <c r="A14" s="63" t="s">
        <v>115</v>
      </c>
      <c r="B14" s="46" t="s">
        <v>31</v>
      </c>
      <c r="C14" s="1">
        <v>1415</v>
      </c>
      <c r="D14" s="1">
        <v>1879</v>
      </c>
      <c r="E14" s="1">
        <v>2550</v>
      </c>
      <c r="F14" s="1">
        <v>3908</v>
      </c>
      <c r="G14" s="1">
        <v>5460</v>
      </c>
      <c r="H14" s="1">
        <v>6938</v>
      </c>
      <c r="I14" s="1">
        <v>7435</v>
      </c>
      <c r="J14" s="1">
        <v>9479</v>
      </c>
      <c r="K14" s="1">
        <v>9783</v>
      </c>
      <c r="L14" s="1">
        <v>7803</v>
      </c>
      <c r="M14" s="1">
        <v>8710</v>
      </c>
      <c r="N14" s="1">
        <v>10023</v>
      </c>
      <c r="O14" s="1">
        <v>12083</v>
      </c>
      <c r="P14" s="1">
        <v>13690</v>
      </c>
      <c r="Q14" s="1">
        <v>16870</v>
      </c>
      <c r="R14" s="1">
        <v>18915</v>
      </c>
      <c r="S14" s="1">
        <v>23222</v>
      </c>
      <c r="T14" s="1">
        <v>27666</v>
      </c>
      <c r="U14" s="1">
        <v>33379</v>
      </c>
      <c r="V14" s="1">
        <v>38913</v>
      </c>
      <c r="W14" s="1">
        <v>38128</v>
      </c>
      <c r="X14" s="1">
        <v>43189.77640180499</v>
      </c>
      <c r="Y14" s="1">
        <v>46417.80334447804</v>
      </c>
      <c r="Z14" s="1">
        <v>49912.934279152396</v>
      </c>
      <c r="AA14" s="1">
        <v>52944.55220665366</v>
      </c>
      <c r="AB14" s="1"/>
    </row>
    <row r="15" spans="1:28" ht="15">
      <c r="A15" s="63" t="s">
        <v>116</v>
      </c>
      <c r="B15" s="47" t="s">
        <v>85</v>
      </c>
      <c r="C15" s="1">
        <v>3791</v>
      </c>
      <c r="D15" s="1">
        <v>4985</v>
      </c>
      <c r="E15" s="1">
        <v>6557</v>
      </c>
      <c r="F15" s="1">
        <v>8333</v>
      </c>
      <c r="G15" s="1">
        <v>10610</v>
      </c>
      <c r="H15" s="1">
        <v>13296</v>
      </c>
      <c r="I15" s="1">
        <v>15374</v>
      </c>
      <c r="J15" s="1">
        <v>18686</v>
      </c>
      <c r="K15" s="1">
        <v>21966</v>
      </c>
      <c r="L15" s="1">
        <v>23215</v>
      </c>
      <c r="M15" s="1">
        <v>26927</v>
      </c>
      <c r="N15" s="1">
        <v>29191</v>
      </c>
      <c r="O15" s="1">
        <v>30807</v>
      </c>
      <c r="P15" s="1">
        <v>33094</v>
      </c>
      <c r="Q15" s="1">
        <v>37267</v>
      </c>
      <c r="R15" s="1">
        <v>40335</v>
      </c>
      <c r="S15" s="1">
        <v>45542</v>
      </c>
      <c r="T15" s="1">
        <v>51971</v>
      </c>
      <c r="U15" s="1">
        <v>55807</v>
      </c>
      <c r="V15" s="1">
        <v>58395</v>
      </c>
      <c r="W15" s="1">
        <v>63175</v>
      </c>
      <c r="X15" s="1">
        <v>71561.95248069741</v>
      </c>
      <c r="Y15" s="1">
        <v>76910.53100837705</v>
      </c>
      <c r="Z15" s="1">
        <v>82701.6791619139</v>
      </c>
      <c r="AA15" s="1">
        <v>87724.82389989888</v>
      </c>
      <c r="AB15" s="1"/>
    </row>
    <row r="16" spans="1:28" ht="15">
      <c r="A16" s="63" t="s">
        <v>117</v>
      </c>
      <c r="B16" s="47" t="s">
        <v>32</v>
      </c>
      <c r="C16" s="1">
        <v>1657</v>
      </c>
      <c r="D16" s="1">
        <v>2214</v>
      </c>
      <c r="E16" s="1">
        <v>2908</v>
      </c>
      <c r="F16" s="1">
        <v>3632</v>
      </c>
      <c r="G16" s="1">
        <v>4663</v>
      </c>
      <c r="H16" s="1">
        <v>5849</v>
      </c>
      <c r="I16" s="1">
        <v>6868</v>
      </c>
      <c r="J16" s="1">
        <v>8340</v>
      </c>
      <c r="K16" s="1">
        <v>10382</v>
      </c>
      <c r="L16" s="1">
        <v>11152</v>
      </c>
      <c r="M16" s="1">
        <v>13065</v>
      </c>
      <c r="N16" s="1">
        <v>15083</v>
      </c>
      <c r="O16" s="1">
        <v>16647</v>
      </c>
      <c r="P16" s="1">
        <v>18549</v>
      </c>
      <c r="Q16" s="1">
        <v>20860</v>
      </c>
      <c r="R16" s="1">
        <v>23285</v>
      </c>
      <c r="S16" s="1">
        <v>26553</v>
      </c>
      <c r="T16" s="1">
        <v>30680</v>
      </c>
      <c r="U16" s="1">
        <v>31846</v>
      </c>
      <c r="V16" s="1">
        <v>33541</v>
      </c>
      <c r="W16" s="1">
        <v>34638</v>
      </c>
      <c r="X16" s="1">
        <v>39236.45286943247</v>
      </c>
      <c r="Y16" s="1">
        <v>42169.0063010394</v>
      </c>
      <c r="Z16" s="1">
        <v>45344.21468635335</v>
      </c>
      <c r="AA16" s="1">
        <v>48098.33716255952</v>
      </c>
      <c r="AB16" s="1"/>
    </row>
    <row r="17" spans="1:28" ht="15">
      <c r="A17" s="63" t="s">
        <v>118</v>
      </c>
      <c r="B17" s="47" t="s">
        <v>33</v>
      </c>
      <c r="C17" s="1">
        <v>3934</v>
      </c>
      <c r="D17" s="1">
        <v>5222</v>
      </c>
      <c r="E17" s="1">
        <v>6730</v>
      </c>
      <c r="F17" s="1">
        <v>9155</v>
      </c>
      <c r="G17" s="1">
        <v>12490</v>
      </c>
      <c r="H17" s="1">
        <v>15871</v>
      </c>
      <c r="I17" s="1">
        <v>20137</v>
      </c>
      <c r="J17" s="1">
        <v>24375</v>
      </c>
      <c r="K17" s="1">
        <v>27354</v>
      </c>
      <c r="L17" s="1">
        <v>28517</v>
      </c>
      <c r="M17" s="1">
        <v>30043</v>
      </c>
      <c r="N17" s="1">
        <v>31729</v>
      </c>
      <c r="O17" s="1">
        <v>33587</v>
      </c>
      <c r="P17" s="1">
        <v>36087</v>
      </c>
      <c r="Q17" s="1">
        <v>39727</v>
      </c>
      <c r="R17" s="1">
        <v>43565</v>
      </c>
      <c r="S17" s="1">
        <v>47925</v>
      </c>
      <c r="T17" s="1">
        <v>53585</v>
      </c>
      <c r="U17" s="1">
        <v>60349</v>
      </c>
      <c r="V17" s="1">
        <v>65380</v>
      </c>
      <c r="W17" s="1">
        <v>69031</v>
      </c>
      <c r="X17" s="1">
        <v>78195.38016137748</v>
      </c>
      <c r="Y17" s="1">
        <v>84039.7446147887</v>
      </c>
      <c r="Z17" s="1">
        <v>90367.7026391148</v>
      </c>
      <c r="AA17" s="1">
        <v>95856.46725182305</v>
      </c>
      <c r="AB17" s="1"/>
    </row>
    <row r="18" spans="1:28" ht="15">
      <c r="A18" s="63" t="s">
        <v>119</v>
      </c>
      <c r="B18" s="47" t="s">
        <v>34</v>
      </c>
      <c r="C18" s="1">
        <v>6770</v>
      </c>
      <c r="D18" s="1">
        <v>8903</v>
      </c>
      <c r="E18" s="1">
        <v>11658</v>
      </c>
      <c r="F18" s="1">
        <v>15429</v>
      </c>
      <c r="G18" s="1">
        <v>20269</v>
      </c>
      <c r="H18" s="1">
        <v>25689</v>
      </c>
      <c r="I18" s="1">
        <v>33831</v>
      </c>
      <c r="J18" s="1">
        <v>42248</v>
      </c>
      <c r="K18" s="1">
        <v>49197</v>
      </c>
      <c r="L18" s="1">
        <v>54730</v>
      </c>
      <c r="M18" s="1">
        <v>58834</v>
      </c>
      <c r="N18" s="1">
        <v>62717</v>
      </c>
      <c r="O18" s="1">
        <v>66859</v>
      </c>
      <c r="P18" s="1">
        <v>71481</v>
      </c>
      <c r="Q18" s="1">
        <v>78629</v>
      </c>
      <c r="R18" s="1">
        <v>86082</v>
      </c>
      <c r="S18" s="1">
        <v>94174</v>
      </c>
      <c r="T18" s="1">
        <v>103534</v>
      </c>
      <c r="U18" s="1">
        <v>112728</v>
      </c>
      <c r="V18" s="1">
        <v>123326</v>
      </c>
      <c r="W18" s="1">
        <v>133362</v>
      </c>
      <c r="X18" s="1">
        <v>151066.8002648321</v>
      </c>
      <c r="Y18" s="1">
        <v>162357.6135550325</v>
      </c>
      <c r="Z18" s="1">
        <v>174582.68834809907</v>
      </c>
      <c r="AA18" s="1">
        <v>185186.51309755942</v>
      </c>
      <c r="AB18" s="1"/>
    </row>
    <row r="19" spans="1:22" ht="15">
      <c r="A19" s="36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36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36"/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36"/>
      <c r="B22" s="3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36"/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36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36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36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36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36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36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36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6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36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6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6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6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6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6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6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6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6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6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6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6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6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6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6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6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6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36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36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36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36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36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36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36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36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36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36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36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36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36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36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36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36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36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36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36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36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36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36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6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6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36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36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36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36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36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36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36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36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36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36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36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36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36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6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6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36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36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36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36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36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6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6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36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36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36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36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36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36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36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36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36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36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36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7"/>
  <sheetViews>
    <sheetView zoomScale="85" zoomScaleNormal="8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A18"/>
    </sheetView>
  </sheetViews>
  <sheetFormatPr defaultColWidth="9.140625" defaultRowHeight="15"/>
  <cols>
    <col min="1" max="1" width="25.00390625" style="0" customWidth="1"/>
    <col min="2" max="20" width="11.7109375" style="0" customWidth="1"/>
  </cols>
  <sheetData>
    <row r="1" spans="1:2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80</v>
      </c>
      <c r="V1" s="3" t="s">
        <v>81</v>
      </c>
      <c r="W1" s="3" t="s">
        <v>86</v>
      </c>
      <c r="X1" s="3" t="s">
        <v>91</v>
      </c>
      <c r="Y1" s="3" t="s">
        <v>92</v>
      </c>
      <c r="Z1" s="3" t="s">
        <v>93</v>
      </c>
      <c r="AA1" s="3" t="s">
        <v>94</v>
      </c>
      <c r="AB1" s="3"/>
    </row>
    <row r="2" spans="1:28" ht="15">
      <c r="A2" s="46" t="s">
        <v>20</v>
      </c>
      <c r="B2" s="46" t="s">
        <v>21</v>
      </c>
      <c r="C2" s="3">
        <f>'[2]VA_QI'!C2</f>
        <v>52.41165261573659</v>
      </c>
      <c r="D2" s="3">
        <f>'[2]VA_QI'!D2</f>
        <v>53.88252365431891</v>
      </c>
      <c r="E2" s="3">
        <f>'[2]VA_QI'!E2</f>
        <v>55.67759319133429</v>
      </c>
      <c r="F2" s="3">
        <f>'[2]VA_QI'!F2</f>
        <v>58.27478478065593</v>
      </c>
      <c r="G2" s="3">
        <f>'[2]VA_QI'!G2</f>
        <v>61.20855916350936</v>
      </c>
      <c r="H2" s="3">
        <f>'[2]VA_QI'!H2</f>
        <v>64.15622224904718</v>
      </c>
      <c r="I2" s="3">
        <f>'[2]VA_QI'!I2</f>
        <v>65.04548261305496</v>
      </c>
      <c r="J2" s="3">
        <f>'[2]VA_QI'!J2</f>
        <v>67.56085168755153</v>
      </c>
      <c r="K2" s="3">
        <f>'[2]VA_QI'!K2</f>
        <v>68.01010788120799</v>
      </c>
      <c r="L2" s="3">
        <f>'[2]VA_QI'!L2</f>
        <v>65.37355072577535</v>
      </c>
      <c r="M2" s="3">
        <f>'[2]VA_QI'!M2</f>
        <v>67.60043733942179</v>
      </c>
      <c r="N2" s="3">
        <f>'[2]VA_QI'!N2</f>
        <v>68.6597781884779</v>
      </c>
      <c r="O2" s="3">
        <f>'[2]VA_QI'!O2</f>
        <v>70.47839458876405</v>
      </c>
      <c r="P2" s="3">
        <f>'[2]VA_QI'!P2</f>
        <v>73.17371496391205</v>
      </c>
      <c r="Q2" s="3">
        <f>'[2]VA_QI'!Q2</f>
        <v>77.10487795747723</v>
      </c>
      <c r="R2" s="3">
        <f>'[2]VA_QI'!R2</f>
        <v>80.7083494683804</v>
      </c>
      <c r="S2" s="3">
        <f>'[2]VA_QI'!S2</f>
        <v>85.78478461161663</v>
      </c>
      <c r="T2" s="3">
        <f>'[2]VA_QI'!T2</f>
        <v>91.32965882976269</v>
      </c>
      <c r="U2" s="3">
        <f>'[2]VA_QI'!U2</f>
        <v>94.55731229381463</v>
      </c>
      <c r="V2" s="3">
        <f>'[2]VA_QI'!V2</f>
        <v>96.35610066255799</v>
      </c>
      <c r="W2" s="3">
        <f>'[2]VA_QI'!W2</f>
        <v>100</v>
      </c>
      <c r="X2" s="3">
        <f>'[2]VA_QI'!X2</f>
        <v>106.28655602256607</v>
      </c>
      <c r="Y2" s="3">
        <f>'[2]VA_QI'!Y2</f>
        <v>110.4846406149626</v>
      </c>
      <c r="Z2" s="3">
        <f>'[2]VA_QI'!Z2</f>
        <v>115.93965939717899</v>
      </c>
      <c r="AA2" s="3">
        <f>'[2]VA_QI'!AA2</f>
        <v>121.03465007220824</v>
      </c>
      <c r="AB2" s="3"/>
    </row>
    <row r="3" spans="1:28" ht="15">
      <c r="A3" s="63" t="s">
        <v>104</v>
      </c>
      <c r="B3" s="46" t="s">
        <v>22</v>
      </c>
      <c r="C3" s="3">
        <f>'[2]VA_QI'!C3</f>
        <v>69.77622154279109</v>
      </c>
      <c r="D3" s="3">
        <f>'[2]VA_QI'!D3</f>
        <v>72.1916503601847</v>
      </c>
      <c r="E3" s="3">
        <f>'[2]VA_QI'!E3</f>
        <v>73.10038373305466</v>
      </c>
      <c r="F3" s="3">
        <f>'[2]VA_QI'!F3</f>
        <v>74.34988546065904</v>
      </c>
      <c r="G3" s="3">
        <f>'[2]VA_QI'!G3</f>
        <v>76.23835259087434</v>
      </c>
      <c r="H3" s="3">
        <f>'[2]VA_QI'!H3</f>
        <v>79.08434302368593</v>
      </c>
      <c r="I3" s="3">
        <f>'[2]VA_QI'!I3</f>
        <v>78.10744075680206</v>
      </c>
      <c r="J3" s="3">
        <f>'[2]VA_QI'!J3</f>
        <v>78.6152137680303</v>
      </c>
      <c r="K3" s="3">
        <f>'[2]VA_QI'!K3</f>
        <v>78.64570557122588</v>
      </c>
      <c r="L3" s="3">
        <f>'[2]VA_QI'!L3</f>
        <v>78.60827204947954</v>
      </c>
      <c r="M3" s="3">
        <f>'[2]VA_QI'!M3</f>
        <v>81.63419913419914</v>
      </c>
      <c r="N3" s="3">
        <f>'[2]VA_QI'!N3</f>
        <v>83.07720057720056</v>
      </c>
      <c r="O3" s="3">
        <f>'[2]VA_QI'!O3</f>
        <v>86.85786435786436</v>
      </c>
      <c r="P3" s="3">
        <f>'[2]VA_QI'!P3</f>
        <v>89.54184704184703</v>
      </c>
      <c r="Q3" s="3">
        <f>'[2]VA_QI'!Q3</f>
        <v>92.2077922077922</v>
      </c>
      <c r="R3" s="3">
        <f>'[2]VA_QI'!R3</f>
        <v>94.80158730158729</v>
      </c>
      <c r="S3" s="3">
        <f>'[2]VA_QI'!S3</f>
        <v>97.04906204906206</v>
      </c>
      <c r="T3" s="3">
        <f>'[2]VA_QI'!T3</f>
        <v>100.84415584415584</v>
      </c>
      <c r="U3" s="3">
        <f>'[2]VA_QI'!U3</f>
        <v>100.46536796536795</v>
      </c>
      <c r="V3" s="3">
        <f>'[2]VA_QI'!V3</f>
        <v>99.80880230880231</v>
      </c>
      <c r="W3" s="3">
        <f>'[2]VA_QI'!W3</f>
        <v>100</v>
      </c>
      <c r="X3" s="3">
        <f>'[2]VA_QI'!X3</f>
        <v>102.07431457431456</v>
      </c>
      <c r="Y3" s="3">
        <f>'[2]VA_QI'!Y3</f>
        <v>104.63564213564214</v>
      </c>
      <c r="Z3" s="3">
        <f>'[2]VA_QI'!Z3</f>
        <v>111.45382395382396</v>
      </c>
      <c r="AA3" s="3">
        <f>'[2]VA_QI'!AA3</f>
        <v>114.46969696969695</v>
      </c>
      <c r="AB3" s="3"/>
    </row>
    <row r="4" spans="1:28" ht="15">
      <c r="A4" s="63" t="s">
        <v>105</v>
      </c>
      <c r="B4" s="46" t="s">
        <v>23</v>
      </c>
      <c r="C4" s="3">
        <f>'[2]VA_QI'!C4</f>
        <v>46.316048799994505</v>
      </c>
      <c r="D4" s="3">
        <f>'[2]VA_QI'!D4</f>
        <v>46.50062750613529</v>
      </c>
      <c r="E4" s="3">
        <f>'[2]VA_QI'!E4</f>
        <v>46.86961879965782</v>
      </c>
      <c r="F4" s="3">
        <f>'[2]VA_QI'!F4</f>
        <v>50.20887579938995</v>
      </c>
      <c r="G4" s="3">
        <f>'[2]VA_QI'!G4</f>
        <v>48.43699082091097</v>
      </c>
      <c r="H4" s="3">
        <f>'[2]VA_QI'!H4</f>
        <v>55.496186721565365</v>
      </c>
      <c r="I4" s="3">
        <f>'[2]VA_QI'!I4</f>
        <v>59.5411785042435</v>
      </c>
      <c r="J4" s="3">
        <f>'[2]VA_QI'!J4</f>
        <v>61.739884869236604</v>
      </c>
      <c r="K4" s="3">
        <f>'[2]VA_QI'!K4</f>
        <v>71.36549100802405</v>
      </c>
      <c r="L4" s="3">
        <f>'[2]VA_QI'!L4</f>
        <v>84.54510417229548</v>
      </c>
      <c r="M4" s="3">
        <f>'[2]VA_QI'!M4</f>
        <v>75.8525871030482</v>
      </c>
      <c r="N4" s="3">
        <f>'[2]VA_QI'!N4</f>
        <v>69.58183830186783</v>
      </c>
      <c r="O4" s="3">
        <f>'[2]VA_QI'!O4</f>
        <v>68.34445524965629</v>
      </c>
      <c r="P4" s="3">
        <f>'[2]VA_QI'!P4</f>
        <v>69.50135810334999</v>
      </c>
      <c r="Q4" s="3">
        <f>'[2]VA_QI'!Q4</f>
        <v>68.87092988162703</v>
      </c>
      <c r="R4" s="3">
        <f>'[2]VA_QI'!R4</f>
        <v>71.6642634385165</v>
      </c>
      <c r="S4" s="3">
        <f>'[2]VA_QI'!S4</f>
        <v>73.40464773146442</v>
      </c>
      <c r="T4" s="3">
        <f>'[2]VA_QI'!T4</f>
        <v>74.50119043626974</v>
      </c>
      <c r="U4" s="3">
        <f>'[2]VA_QI'!U4</f>
        <v>81.50632104892527</v>
      </c>
      <c r="V4" s="3">
        <f>'[2]VA_QI'!V4</f>
        <v>90.41950303477414</v>
      </c>
      <c r="W4" s="3">
        <f>'[2]VA_QI'!W4</f>
        <v>100.00000000000001</v>
      </c>
      <c r="X4" s="3">
        <f>'[2]VA_QI'!X4</f>
        <v>114.5065557828376</v>
      </c>
      <c r="Y4" s="3">
        <f>'[2]VA_QI'!Y4</f>
        <v>120.54592401327923</v>
      </c>
      <c r="Z4" s="3">
        <f>'[2]VA_QI'!Z4</f>
        <v>126.56517219409143</v>
      </c>
      <c r="AA4" s="3">
        <f>'[2]VA_QI'!AA4</f>
        <v>125.00586834780862</v>
      </c>
      <c r="AB4" s="3"/>
    </row>
    <row r="5" spans="1:28" ht="15">
      <c r="A5" s="63" t="s">
        <v>106</v>
      </c>
      <c r="B5" s="46" t="s">
        <v>24</v>
      </c>
      <c r="C5" s="3">
        <f>'[2]VA_QI'!C5</f>
        <v>68.06760163037067</v>
      </c>
      <c r="D5" s="3">
        <f>'[2]VA_QI'!D5</f>
        <v>68.59293136571377</v>
      </c>
      <c r="E5" s="3">
        <f>'[2]VA_QI'!E5</f>
        <v>67.93226718802205</v>
      </c>
      <c r="F5" s="3">
        <f>'[2]VA_QI'!F5</f>
        <v>67.01271765188584</v>
      </c>
      <c r="G5" s="3">
        <f>'[2]VA_QI'!G5</f>
        <v>67.96376918985762</v>
      </c>
      <c r="H5" s="3">
        <f>'[2]VA_QI'!H5</f>
        <v>72.06638614514573</v>
      </c>
      <c r="I5" s="3">
        <f>'[2]VA_QI'!I5</f>
        <v>69.83387211966952</v>
      </c>
      <c r="J5" s="3">
        <f>'[2]VA_QI'!J5</f>
        <v>70.51354410618524</v>
      </c>
      <c r="K5" s="3">
        <f>'[2]VA_QI'!K5</f>
        <v>70.12011973603012</v>
      </c>
      <c r="L5" s="3">
        <f>'[2]VA_QI'!L5</f>
        <v>63.73519251662524</v>
      </c>
      <c r="M5" s="3">
        <f>'[2]VA_QI'!M5</f>
        <v>71.40056854987891</v>
      </c>
      <c r="N5" s="3">
        <f>'[2]VA_QI'!N5</f>
        <v>73.36323562170749</v>
      </c>
      <c r="O5" s="3">
        <f>'[2]VA_QI'!O5</f>
        <v>74.92517143799574</v>
      </c>
      <c r="P5" s="3">
        <f>'[2]VA_QI'!P5</f>
        <v>78.76330417527498</v>
      </c>
      <c r="Q5" s="3">
        <f>'[2]VA_QI'!Q5</f>
        <v>85.04260917672421</v>
      </c>
      <c r="R5" s="3">
        <f>'[2]VA_QI'!R5</f>
        <v>88.80128162837863</v>
      </c>
      <c r="S5" s="3">
        <f>'[2]VA_QI'!S5</f>
        <v>94.83527945987632</v>
      </c>
      <c r="T5" s="3">
        <f>'[2]VA_QI'!T5</f>
        <v>101.73168196255156</v>
      </c>
      <c r="U5" s="3">
        <f>'[2]VA_QI'!U5</f>
        <v>102.41103122432412</v>
      </c>
      <c r="V5" s="3">
        <f>'[2]VA_QI'!V5</f>
        <v>98.10435287882186</v>
      </c>
      <c r="W5" s="3">
        <f>'[2]VA_QI'!W5</f>
        <v>100</v>
      </c>
      <c r="X5" s="3">
        <f>'[2]VA_QI'!X5</f>
        <v>104.86982062611487</v>
      </c>
      <c r="Y5" s="3">
        <f>'[2]VA_QI'!Y5</f>
        <v>105.24237765665595</v>
      </c>
      <c r="Z5" s="3">
        <f>'[2]VA_QI'!Z5</f>
        <v>106.03135425613654</v>
      </c>
      <c r="AA5" s="3">
        <f>'[2]VA_QI'!AA5</f>
        <v>107.72849058173013</v>
      </c>
      <c r="AB5" s="3"/>
    </row>
    <row r="6" spans="1:28" ht="15">
      <c r="A6" s="63" t="s">
        <v>107</v>
      </c>
      <c r="B6" s="46" t="s">
        <v>25</v>
      </c>
      <c r="C6" s="3">
        <f>'[2]VA_QI'!C6</f>
        <v>88.42256670176415</v>
      </c>
      <c r="D6" s="3">
        <f>'[2]VA_QI'!D6</f>
        <v>86.45101167460346</v>
      </c>
      <c r="E6" s="3">
        <f>'[2]VA_QI'!E6</f>
        <v>79.332092286003</v>
      </c>
      <c r="F6" s="3">
        <f>'[2]VA_QI'!F6</f>
        <v>75.9214267868808</v>
      </c>
      <c r="G6" s="3">
        <f>'[2]VA_QI'!G6</f>
        <v>78.24683756104912</v>
      </c>
      <c r="H6" s="3">
        <f>'[2]VA_QI'!H6</f>
        <v>80.35032190809719</v>
      </c>
      <c r="I6" s="3">
        <f>'[2]VA_QI'!I6</f>
        <v>83.20227453111293</v>
      </c>
      <c r="J6" s="3">
        <f>'[2]VA_QI'!J6</f>
        <v>79.73518835829108</v>
      </c>
      <c r="K6" s="3">
        <f>'[2]VA_QI'!K6</f>
        <v>79.98857033311256</v>
      </c>
      <c r="L6" s="3">
        <f>'[2]VA_QI'!L6</f>
        <v>75.90548181387872</v>
      </c>
      <c r="M6" s="3">
        <f>'[2]VA_QI'!M6</f>
        <v>78.21065473769823</v>
      </c>
      <c r="N6" s="3">
        <f>'[2]VA_QI'!N6</f>
        <v>80.07320048800325</v>
      </c>
      <c r="O6" s="3">
        <f>'[2]VA_QI'!O6</f>
        <v>80.81333875559172</v>
      </c>
      <c r="P6" s="3">
        <f>'[2]VA_QI'!P6</f>
        <v>83.57055713704757</v>
      </c>
      <c r="Q6" s="3">
        <f>'[2]VA_QI'!Q6</f>
        <v>86.82391215941439</v>
      </c>
      <c r="R6" s="3">
        <f>'[2]VA_QI'!R6</f>
        <v>89.68686457909718</v>
      </c>
      <c r="S6" s="3">
        <f>'[2]VA_QI'!S6</f>
        <v>93.37942252948353</v>
      </c>
      <c r="T6" s="3">
        <f>'[2]VA_QI'!T6</f>
        <v>99.21106140707604</v>
      </c>
      <c r="U6" s="3">
        <f>'[2]VA_QI'!U6</f>
        <v>101.64294428629523</v>
      </c>
      <c r="V6" s="3">
        <f>'[2]VA_QI'!V6</f>
        <v>101.40707604717363</v>
      </c>
      <c r="W6" s="3">
        <f>'[2]VA_QI'!W6</f>
        <v>100</v>
      </c>
      <c r="X6" s="3">
        <f>'[2]VA_QI'!X6</f>
        <v>102.70028466856445</v>
      </c>
      <c r="Y6" s="3">
        <f>'[2]VA_QI'!Y6</f>
        <v>103.48922326148839</v>
      </c>
      <c r="Z6" s="3">
        <f>'[2]VA_QI'!Z6</f>
        <v>106.1081740544937</v>
      </c>
      <c r="AA6" s="3">
        <f>'[2]VA_QI'!AA6</f>
        <v>108.83285888572588</v>
      </c>
      <c r="AB6" s="3"/>
    </row>
    <row r="7" spans="1:28" ht="15">
      <c r="A7" s="63" t="s">
        <v>108</v>
      </c>
      <c r="B7" s="46" t="s">
        <v>26</v>
      </c>
      <c r="C7" s="3">
        <f>'[2]VA_QI'!C7</f>
        <v>93.98738326422364</v>
      </c>
      <c r="D7" s="3">
        <f>'[2]VA_QI'!D7</f>
        <v>95.85841798220925</v>
      </c>
      <c r="E7" s="3">
        <f>'[2]VA_QI'!E7</f>
        <v>94.57593613059369</v>
      </c>
      <c r="F7" s="3">
        <f>'[2]VA_QI'!F7</f>
        <v>87.318025527062</v>
      </c>
      <c r="G7" s="3">
        <f>'[2]VA_QI'!G7</f>
        <v>76.54751966502211</v>
      </c>
      <c r="H7" s="3">
        <f>'[2]VA_QI'!H7</f>
        <v>76.97806631574073</v>
      </c>
      <c r="I7" s="3">
        <f>'[2]VA_QI'!I7</f>
        <v>68.43976051641282</v>
      </c>
      <c r="J7" s="3">
        <f>'[2]VA_QI'!J7</f>
        <v>73.06419555064593</v>
      </c>
      <c r="K7" s="3">
        <f>'[2]VA_QI'!K7</f>
        <v>73.33702579902136</v>
      </c>
      <c r="L7" s="3">
        <f>'[2]VA_QI'!L7</f>
        <v>63.68867706647962</v>
      </c>
      <c r="M7" s="3">
        <f>'[2]VA_QI'!M7</f>
        <v>78.98409607270366</v>
      </c>
      <c r="N7" s="3">
        <f>'[2]VA_QI'!N7</f>
        <v>81.75916910094125</v>
      </c>
      <c r="O7" s="3">
        <f>'[2]VA_QI'!O7</f>
        <v>81.07757221681271</v>
      </c>
      <c r="P7" s="3">
        <f>'[2]VA_QI'!P7</f>
        <v>85.76760791950664</v>
      </c>
      <c r="Q7" s="3">
        <f>'[2]VA_QI'!Q7</f>
        <v>92.5348912690685</v>
      </c>
      <c r="R7" s="3">
        <f>'[2]VA_QI'!R7</f>
        <v>92.14540733528075</v>
      </c>
      <c r="S7" s="3">
        <f>'[2]VA_QI'!S7</f>
        <v>100.55176890619927</v>
      </c>
      <c r="T7" s="3">
        <f>'[2]VA_QI'!T7</f>
        <v>113.17753975981822</v>
      </c>
      <c r="U7" s="3">
        <f>'[2]VA_QI'!U7</f>
        <v>112.12268743914314</v>
      </c>
      <c r="V7" s="3">
        <f>'[2]VA_QI'!V7</f>
        <v>96.73807205452776</v>
      </c>
      <c r="W7" s="3">
        <f>'[2]VA_QI'!W7</f>
        <v>100</v>
      </c>
      <c r="X7" s="3">
        <f>'[2]VA_QI'!X7</f>
        <v>108.16293411230119</v>
      </c>
      <c r="Y7" s="3">
        <f>'[2]VA_QI'!Y7</f>
        <v>107.44888023369035</v>
      </c>
      <c r="Z7" s="3">
        <f>'[2]VA_QI'!Z7</f>
        <v>104.26809477442389</v>
      </c>
      <c r="AA7" s="3">
        <f>'[2]VA_QI'!AA7</f>
        <v>106.053229470951</v>
      </c>
      <c r="AB7" s="3"/>
    </row>
    <row r="8" spans="1:28" ht="15">
      <c r="A8" s="63" t="s">
        <v>109</v>
      </c>
      <c r="B8" s="46" t="s">
        <v>27</v>
      </c>
      <c r="C8" s="3">
        <f>'[2]VA_QI'!C8</f>
        <v>70.973601382775</v>
      </c>
      <c r="D8" s="3">
        <f>'[2]VA_QI'!D8</f>
        <v>71.74723580021981</v>
      </c>
      <c r="E8" s="3">
        <f>'[2]VA_QI'!E8</f>
        <v>73.04811119883612</v>
      </c>
      <c r="F8" s="3">
        <f>'[2]VA_QI'!F8</f>
        <v>78.04879914847766</v>
      </c>
      <c r="G8" s="3">
        <f>'[2]VA_QI'!G8</f>
        <v>83.99483334341285</v>
      </c>
      <c r="H8" s="3">
        <f>'[2]VA_QI'!H8</f>
        <v>87.15436822351671</v>
      </c>
      <c r="I8" s="3">
        <f>'[2]VA_QI'!I8</f>
        <v>81.44169077510495</v>
      </c>
      <c r="J8" s="3">
        <f>'[2]VA_QI'!J8</f>
        <v>79.80335135039093</v>
      </c>
      <c r="K8" s="3">
        <f>'[2]VA_QI'!K8</f>
        <v>78.53246033819941</v>
      </c>
      <c r="L8" s="3">
        <f>'[2]VA_QI'!L8</f>
        <v>66.70576163550356</v>
      </c>
      <c r="M8" s="3">
        <f>'[2]VA_QI'!M8</f>
        <v>76.28865979381443</v>
      </c>
      <c r="N8" s="3">
        <f>'[2]VA_QI'!N8</f>
        <v>75.69955817378496</v>
      </c>
      <c r="O8" s="3">
        <f>'[2]VA_QI'!O8</f>
        <v>82.9160530191458</v>
      </c>
      <c r="P8" s="3">
        <f>'[2]VA_QI'!P8</f>
        <v>84.68335787923415</v>
      </c>
      <c r="Q8" s="3">
        <f>'[2]VA_QI'!Q8</f>
        <v>93.96170839469808</v>
      </c>
      <c r="R8" s="3">
        <f>'[2]VA_QI'!R8</f>
        <v>96.02356406480118</v>
      </c>
      <c r="S8" s="3">
        <f>'[2]VA_QI'!S8</f>
        <v>104.56553755522825</v>
      </c>
      <c r="T8" s="3">
        <f>'[2]VA_QI'!T8</f>
        <v>115.75846833578794</v>
      </c>
      <c r="U8" s="3">
        <f>'[2]VA_QI'!U8</f>
        <v>111.19293078055964</v>
      </c>
      <c r="V8" s="3">
        <f>'[2]VA_QI'!V8</f>
        <v>100.29455081001473</v>
      </c>
      <c r="W8" s="3">
        <f>'[2]VA_QI'!W8</f>
        <v>100</v>
      </c>
      <c r="X8" s="3">
        <f>'[2]VA_QI'!X8</f>
        <v>97.64359351988216</v>
      </c>
      <c r="Y8" s="3">
        <f>'[2]VA_QI'!Y8</f>
        <v>95.87628865979381</v>
      </c>
      <c r="Z8" s="3">
        <f>'[2]VA_QI'!Z8</f>
        <v>97.20176730486008</v>
      </c>
      <c r="AA8" s="3">
        <f>'[2]VA_QI'!AA8</f>
        <v>99.70544918998526</v>
      </c>
      <c r="AB8" s="3"/>
    </row>
    <row r="9" spans="1:28" ht="15">
      <c r="A9" s="63" t="s">
        <v>110</v>
      </c>
      <c r="B9" s="46" t="s">
        <v>28</v>
      </c>
      <c r="C9" s="3">
        <f>'[2]VA_QI'!C9</f>
        <v>49.38607532424727</v>
      </c>
      <c r="D9" s="3">
        <f>'[2]VA_QI'!D9</f>
        <v>49.88803770214803</v>
      </c>
      <c r="E9" s="3">
        <f>'[2]VA_QI'!E9</f>
        <v>52.910714387886344</v>
      </c>
      <c r="F9" s="3">
        <f>'[2]VA_QI'!F9</f>
        <v>50.09631148686719</v>
      </c>
      <c r="G9" s="3">
        <f>'[2]VA_QI'!G9</f>
        <v>54.92660913232876</v>
      </c>
      <c r="H9" s="3">
        <f>'[2]VA_QI'!H9</f>
        <v>58.088987150922016</v>
      </c>
      <c r="I9" s="3">
        <f>'[2]VA_QI'!I9</f>
        <v>63.77057569551367</v>
      </c>
      <c r="J9" s="3">
        <f>'[2]VA_QI'!J9</f>
        <v>63.69177752714341</v>
      </c>
      <c r="K9" s="3">
        <f>'[2]VA_QI'!K9</f>
        <v>63.97215765104873</v>
      </c>
      <c r="L9" s="3">
        <f>'[2]VA_QI'!L9</f>
        <v>59.00260980728395</v>
      </c>
      <c r="M9" s="3">
        <f>'[2]VA_QI'!M9</f>
        <v>67.41145709531733</v>
      </c>
      <c r="N9" s="3">
        <f>'[2]VA_QI'!N9</f>
        <v>68.00570477775136</v>
      </c>
      <c r="O9" s="3">
        <f>'[2]VA_QI'!O9</f>
        <v>73.3539339196577</v>
      </c>
      <c r="P9" s="3">
        <f>'[2]VA_QI'!P9</f>
        <v>75.68338483479913</v>
      </c>
      <c r="Q9" s="3">
        <f>'[2]VA_QI'!Q9</f>
        <v>80.60375564535296</v>
      </c>
      <c r="R9" s="3">
        <f>'[2]VA_QI'!R9</f>
        <v>85.61920608509625</v>
      </c>
      <c r="S9" s="3">
        <f>'[2]VA_QI'!S9</f>
        <v>90.63465652483951</v>
      </c>
      <c r="T9" s="3">
        <f>'[2]VA_QI'!T9</f>
        <v>96.3394342762063</v>
      </c>
      <c r="U9" s="3">
        <f>'[2]VA_QI'!U9</f>
        <v>98.93035417161873</v>
      </c>
      <c r="V9" s="3">
        <f>'[2]VA_QI'!V9</f>
        <v>99.07297361540292</v>
      </c>
      <c r="W9" s="3">
        <f>'[2]VA_QI'!W9</f>
        <v>100</v>
      </c>
      <c r="X9" s="3">
        <f>'[2]VA_QI'!X9</f>
        <v>103.58925600190156</v>
      </c>
      <c r="Y9" s="3">
        <f>'[2]VA_QI'!Y9</f>
        <v>106.98835274542428</v>
      </c>
      <c r="Z9" s="3">
        <f>'[2]VA_QI'!Z9</f>
        <v>104.89660090325647</v>
      </c>
      <c r="AA9" s="3">
        <f>'[2]VA_QI'!AA9</f>
        <v>106.41787497028761</v>
      </c>
      <c r="AB9" s="3"/>
    </row>
    <row r="10" spans="1:28" ht="15">
      <c r="A10" s="63" t="s">
        <v>111</v>
      </c>
      <c r="B10" s="46" t="s">
        <v>29</v>
      </c>
      <c r="C10" s="3">
        <f>'[2]VA_QI'!C10</f>
        <v>54.93728385151375</v>
      </c>
      <c r="D10" s="3">
        <f>'[2]VA_QI'!D10</f>
        <v>56.38110882088087</v>
      </c>
      <c r="E10" s="3">
        <f>'[2]VA_QI'!E10</f>
        <v>53.614078149667705</v>
      </c>
      <c r="F10" s="3">
        <f>'[2]VA_QI'!F10</f>
        <v>54.55820150366722</v>
      </c>
      <c r="G10" s="3">
        <f>'[2]VA_QI'!G10</f>
        <v>55.517485304548345</v>
      </c>
      <c r="H10" s="3">
        <f>'[2]VA_QI'!H10</f>
        <v>60.87666768928428</v>
      </c>
      <c r="I10" s="3">
        <f>'[2]VA_QI'!I10</f>
        <v>61.17646018818208</v>
      </c>
      <c r="J10" s="3">
        <f>'[2]VA_QI'!J10</f>
        <v>62.83969644512488</v>
      </c>
      <c r="K10" s="3">
        <f>'[2]VA_QI'!K10</f>
        <v>64.35071137625823</v>
      </c>
      <c r="L10" s="3">
        <f>'[2]VA_QI'!L10</f>
        <v>64.9044117038363</v>
      </c>
      <c r="M10" s="3">
        <f>'[2]VA_QI'!M10</f>
        <v>71.84082624544351</v>
      </c>
      <c r="N10" s="3">
        <f>'[2]VA_QI'!N10</f>
        <v>73.55407047387607</v>
      </c>
      <c r="O10" s="3">
        <f>'[2]VA_QI'!O10</f>
        <v>75.11543134872417</v>
      </c>
      <c r="P10" s="3">
        <f>'[2]VA_QI'!P10</f>
        <v>79.2588092345079</v>
      </c>
      <c r="Q10" s="3">
        <f>'[2]VA_QI'!Q10</f>
        <v>86.50060753341434</v>
      </c>
      <c r="R10" s="3">
        <f>'[2]VA_QI'!R10</f>
        <v>90.04860267314703</v>
      </c>
      <c r="S10" s="3">
        <f>'[2]VA_QI'!S10</f>
        <v>94.79951397326852</v>
      </c>
      <c r="T10" s="3">
        <f>'[2]VA_QI'!T10</f>
        <v>99.81773997569869</v>
      </c>
      <c r="U10" s="3">
        <f>'[2]VA_QI'!U10</f>
        <v>101.27582017010936</v>
      </c>
      <c r="V10" s="3">
        <f>'[2]VA_QI'!V10</f>
        <v>97.49088699878494</v>
      </c>
      <c r="W10" s="3">
        <f>'[2]VA_QI'!W10</f>
        <v>100</v>
      </c>
      <c r="X10" s="3">
        <f>'[2]VA_QI'!X10</f>
        <v>103.37181044957472</v>
      </c>
      <c r="Y10" s="3">
        <f>'[2]VA_QI'!Y10</f>
        <v>101.97448359659782</v>
      </c>
      <c r="Z10" s="3">
        <f>'[2]VA_QI'!Z10</f>
        <v>104.50182260024303</v>
      </c>
      <c r="AA10" s="3">
        <f>'[2]VA_QI'!AA10</f>
        <v>101.42770352369381</v>
      </c>
      <c r="AB10" s="3"/>
    </row>
    <row r="11" spans="1:28" ht="15">
      <c r="A11" s="63" t="s">
        <v>112</v>
      </c>
      <c r="B11" s="46" t="s">
        <v>83</v>
      </c>
      <c r="C11" s="3">
        <f>'[2]VA_QI'!C11</f>
        <v>62.49911824028585</v>
      </c>
      <c r="D11" s="3">
        <f>'[2]VA_QI'!D11</f>
        <v>64.64092253655686</v>
      </c>
      <c r="E11" s="3">
        <f>'[2]VA_QI'!E11</f>
        <v>68.70336655502743</v>
      </c>
      <c r="F11" s="3">
        <f>'[2]VA_QI'!F11</f>
        <v>70.57851159585914</v>
      </c>
      <c r="G11" s="3">
        <f>'[2]VA_QI'!G11</f>
        <v>74.86247561559934</v>
      </c>
      <c r="H11" s="3">
        <f>'[2]VA_QI'!H11</f>
        <v>80.66269206280259</v>
      </c>
      <c r="I11" s="3">
        <f>'[2]VA_QI'!I11</f>
        <v>69.97437421574186</v>
      </c>
      <c r="J11" s="3">
        <f>'[2]VA_QI'!J11</f>
        <v>71.18806924074875</v>
      </c>
      <c r="K11" s="3">
        <f>'[2]VA_QI'!K11</f>
        <v>68.15280982503674</v>
      </c>
      <c r="L11" s="3">
        <f>'[2]VA_QI'!L11</f>
        <v>56.30837615907533</v>
      </c>
      <c r="M11" s="3">
        <f>'[2]VA_QI'!M11</f>
        <v>63.33997013439522</v>
      </c>
      <c r="N11" s="3">
        <f>'[2]VA_QI'!N11</f>
        <v>63.86261821801892</v>
      </c>
      <c r="O11" s="3">
        <f>'[2]VA_QI'!O11</f>
        <v>65.46789447486313</v>
      </c>
      <c r="P11" s="3">
        <f>'[2]VA_QI'!P11</f>
        <v>70.84370333499254</v>
      </c>
      <c r="Q11" s="3">
        <f>'[2]VA_QI'!Q11</f>
        <v>78.37232453957192</v>
      </c>
      <c r="R11" s="3">
        <f>'[2]VA_QI'!R11</f>
        <v>84.86809357889499</v>
      </c>
      <c r="S11" s="3">
        <f>'[2]VA_QI'!S11</f>
        <v>94.21353907416625</v>
      </c>
      <c r="T11" s="3">
        <f>'[2]VA_QI'!T11</f>
        <v>100.75908412145348</v>
      </c>
      <c r="U11" s="3">
        <f>'[2]VA_QI'!U11</f>
        <v>101.75460428073669</v>
      </c>
      <c r="V11" s="3">
        <f>'[2]VA_QI'!V11</f>
        <v>99.15380786460926</v>
      </c>
      <c r="W11" s="3">
        <f>'[2]VA_QI'!W11</f>
        <v>100.00000000000001</v>
      </c>
      <c r="X11" s="3">
        <f>'[2]VA_QI'!X11</f>
        <v>108.63613738178198</v>
      </c>
      <c r="Y11" s="3">
        <f>'[2]VA_QI'!Y11</f>
        <v>111.70980587356897</v>
      </c>
      <c r="Z11" s="3">
        <f>'[2]VA_QI'!Z11</f>
        <v>109.86809357889497</v>
      </c>
      <c r="AA11" s="3">
        <f>'[2]VA_QI'!AA11</f>
        <v>120.2090592334495</v>
      </c>
      <c r="AB11" s="3"/>
    </row>
    <row r="12" spans="1:28" ht="15">
      <c r="A12" s="63" t="s">
        <v>113</v>
      </c>
      <c r="B12" s="46" t="s">
        <v>84</v>
      </c>
      <c r="C12" s="3">
        <f>'[2]VA_QI'!C12</f>
        <v>53.59848908489582</v>
      </c>
      <c r="D12" s="3">
        <f>'[2]VA_QI'!D12</f>
        <v>52.357127991416235</v>
      </c>
      <c r="E12" s="3">
        <f>'[2]VA_QI'!E12</f>
        <v>57.638603781313215</v>
      </c>
      <c r="F12" s="3">
        <f>'[2]VA_QI'!F12</f>
        <v>61.5462353592231</v>
      </c>
      <c r="G12" s="3">
        <f>'[2]VA_QI'!G12</f>
        <v>65.90996966176425</v>
      </c>
      <c r="H12" s="3">
        <f>'[2]VA_QI'!H12</f>
        <v>73.4811221723513</v>
      </c>
      <c r="I12" s="3">
        <f>'[2]VA_QI'!I12</f>
        <v>68.71392523153112</v>
      </c>
      <c r="J12" s="3">
        <f>'[2]VA_QI'!J12</f>
        <v>69.9576248238604</v>
      </c>
      <c r="K12" s="3">
        <f>'[2]VA_QI'!K12</f>
        <v>66.54499141063354</v>
      </c>
      <c r="L12" s="3">
        <f>'[2]VA_QI'!L12</f>
        <v>51.435711720153684</v>
      </c>
      <c r="M12" s="3">
        <f>'[2]VA_QI'!M12</f>
        <v>62.72727272727272</v>
      </c>
      <c r="N12" s="3">
        <f>'[2]VA_QI'!N12</f>
        <v>67.40031897926634</v>
      </c>
      <c r="O12" s="3">
        <f>'[2]VA_QI'!O12</f>
        <v>69.61722488038278</v>
      </c>
      <c r="P12" s="3">
        <f>'[2]VA_QI'!P12</f>
        <v>73.25358851674642</v>
      </c>
      <c r="Q12" s="3">
        <f>'[2]VA_QI'!Q12</f>
        <v>81.54704944178629</v>
      </c>
      <c r="R12" s="3">
        <f>'[2]VA_QI'!R12</f>
        <v>87.41626794258373</v>
      </c>
      <c r="S12" s="3">
        <f>'[2]VA_QI'!S12</f>
        <v>95.34290271132377</v>
      </c>
      <c r="T12" s="3">
        <f>'[2]VA_QI'!T12</f>
        <v>104.9122807017544</v>
      </c>
      <c r="U12" s="3">
        <f>'[2]VA_QI'!U12</f>
        <v>100.0797448165869</v>
      </c>
      <c r="V12" s="3">
        <f>'[2]VA_QI'!V12</f>
        <v>91.00478468899522</v>
      </c>
      <c r="W12" s="3">
        <f>'[2]VA_QI'!W12</f>
        <v>100</v>
      </c>
      <c r="X12" s="3">
        <f>'[2]VA_QI'!X12</f>
        <v>108.29346092503987</v>
      </c>
      <c r="Y12" s="3">
        <f>'[2]VA_QI'!Y12</f>
        <v>109.39393939393942</v>
      </c>
      <c r="Z12" s="3">
        <f>'[2]VA_QI'!Z12</f>
        <v>108.97926634768741</v>
      </c>
      <c r="AA12" s="3">
        <f>'[2]VA_QI'!AA12</f>
        <v>112.28070175438599</v>
      </c>
      <c r="AB12" s="3"/>
    </row>
    <row r="13" spans="1:28" ht="15">
      <c r="A13" s="63" t="s">
        <v>114</v>
      </c>
      <c r="B13" s="46" t="s">
        <v>30</v>
      </c>
      <c r="C13" s="3">
        <f>'[2]VA_QI'!C13</f>
        <v>62.45569934047829</v>
      </c>
      <c r="D13" s="3">
        <f>'[2]VA_QI'!D13</f>
        <v>64.50392097305729</v>
      </c>
      <c r="E13" s="3">
        <f>'[2]VA_QI'!E13</f>
        <v>59.51976703810139</v>
      </c>
      <c r="F13" s="3">
        <f>'[2]VA_QI'!F13</f>
        <v>64.7218378040281</v>
      </c>
      <c r="G13" s="3">
        <f>'[2]VA_QI'!G13</f>
        <v>68.85727971636986</v>
      </c>
      <c r="H13" s="3">
        <f>'[2]VA_QI'!H13</f>
        <v>70.63152792592848</v>
      </c>
      <c r="I13" s="3">
        <f>'[2]VA_QI'!I13</f>
        <v>74.08918603270303</v>
      </c>
      <c r="J13" s="3">
        <f>'[2]VA_QI'!J13</f>
        <v>74.80127596530507</v>
      </c>
      <c r="K13" s="3">
        <f>'[2]VA_QI'!K13</f>
        <v>76.11847905360015</v>
      </c>
      <c r="L13" s="3">
        <f>'[2]VA_QI'!L13</f>
        <v>72.93748939830985</v>
      </c>
      <c r="M13" s="3">
        <f>'[2]VA_QI'!M13</f>
        <v>73.58917898710287</v>
      </c>
      <c r="N13" s="3">
        <f>'[2]VA_QI'!N13</f>
        <v>75.92953759043725</v>
      </c>
      <c r="O13" s="3">
        <f>'[2]VA_QI'!O13</f>
        <v>76.56495753381567</v>
      </c>
      <c r="P13" s="3">
        <f>'[2]VA_QI'!P13</f>
        <v>80.03774771940861</v>
      </c>
      <c r="Q13" s="3">
        <f>'[2]VA_QI'!Q13</f>
        <v>82.80591380937402</v>
      </c>
      <c r="R13" s="3">
        <f>'[2]VA_QI'!R13</f>
        <v>86.24095627555837</v>
      </c>
      <c r="S13" s="3">
        <f>'[2]VA_QI'!S13</f>
        <v>90.34287511796161</v>
      </c>
      <c r="T13" s="3">
        <f>'[2]VA_QI'!T13</f>
        <v>94.03586033343818</v>
      </c>
      <c r="U13" s="3">
        <f>'[2]VA_QI'!U13</f>
        <v>94.50141553947783</v>
      </c>
      <c r="V13" s="3">
        <f>'[2]VA_QI'!V13</f>
        <v>96.27555835168292</v>
      </c>
      <c r="W13" s="3">
        <f>'[2]VA_QI'!W13</f>
        <v>100</v>
      </c>
      <c r="X13" s="3">
        <f>'[2]VA_QI'!X13</f>
        <v>103.02610883925763</v>
      </c>
      <c r="Y13" s="3">
        <f>'[2]VA_QI'!Y13</f>
        <v>105.39163258886444</v>
      </c>
      <c r="Z13" s="3">
        <f>'[2]VA_QI'!Z13</f>
        <v>108.54356715948413</v>
      </c>
      <c r="AA13" s="3">
        <f>'[2]VA_QI'!AA13</f>
        <v>112.21767851525641</v>
      </c>
      <c r="AB13" s="3"/>
    </row>
    <row r="14" spans="1:28" ht="15">
      <c r="A14" s="63" t="s">
        <v>115</v>
      </c>
      <c r="B14" s="46" t="s">
        <v>31</v>
      </c>
      <c r="C14" s="3">
        <f>'[2]VA_QI'!C14</f>
        <v>53.18095504822623</v>
      </c>
      <c r="D14" s="3">
        <f>'[2]VA_QI'!D14</f>
        <v>59.34096481939326</v>
      </c>
      <c r="E14" s="3">
        <f>'[2]VA_QI'!E14</f>
        <v>63.679980429682786</v>
      </c>
      <c r="F14" s="3">
        <f>'[2]VA_QI'!F14</f>
        <v>72.81468800203308</v>
      </c>
      <c r="G14" s="3">
        <f>'[2]VA_QI'!G14</f>
        <v>80.24012168498822</v>
      </c>
      <c r="H14" s="3">
        <f>'[2]VA_QI'!H14</f>
        <v>81.7616423436143</v>
      </c>
      <c r="I14" s="3">
        <f>'[2]VA_QI'!I14</f>
        <v>71.18484510388608</v>
      </c>
      <c r="J14" s="3">
        <f>'[2]VA_QI'!J14</f>
        <v>72.73798500827509</v>
      </c>
      <c r="K14" s="3">
        <f>'[2]VA_QI'!K14</f>
        <v>67.47561403697924</v>
      </c>
      <c r="L14" s="3">
        <f>'[2]VA_QI'!L14</f>
        <v>49.25661100964038</v>
      </c>
      <c r="M14" s="3">
        <f>'[2]VA_QI'!M14</f>
        <v>47.33860542924492</v>
      </c>
      <c r="N14" s="3">
        <f>'[2]VA_QI'!N14</f>
        <v>49.942970116340966</v>
      </c>
      <c r="O14" s="3">
        <f>'[2]VA_QI'!O14</f>
        <v>56.102197551516994</v>
      </c>
      <c r="P14" s="3">
        <f>'[2]VA_QI'!P14</f>
        <v>60.759638050338374</v>
      </c>
      <c r="Q14" s="3">
        <f>'[2]VA_QI'!Q14</f>
        <v>67.28765873317619</v>
      </c>
      <c r="R14" s="3">
        <f>'[2]VA_QI'!R14</f>
        <v>71.91468329404609</v>
      </c>
      <c r="S14" s="3">
        <f>'[2]VA_QI'!S14</f>
        <v>80.6516614706106</v>
      </c>
      <c r="T14" s="3">
        <f>'[2]VA_QI'!T14</f>
        <v>87.37738575013307</v>
      </c>
      <c r="U14" s="3">
        <f>'[2]VA_QI'!U14</f>
        <v>95.08402402859096</v>
      </c>
      <c r="V14" s="3">
        <f>'[2]VA_QI'!V14</f>
        <v>100.10265379058626</v>
      </c>
      <c r="W14" s="3">
        <f>'[2]VA_QI'!W14</f>
        <v>99.99999999999999</v>
      </c>
      <c r="X14" s="3">
        <f>'[2]VA_QI'!X14</f>
        <v>108.23891719260891</v>
      </c>
      <c r="Y14" s="3">
        <f>'[2]VA_QI'!Y14</f>
        <v>114.66428408486045</v>
      </c>
      <c r="Z14" s="3">
        <f>'[2]VA_QI'!Z14</f>
        <v>127.80016728765874</v>
      </c>
      <c r="AA14" s="3">
        <f>'[2]VA_QI'!AA14</f>
        <v>140.95886244392062</v>
      </c>
      <c r="AB14" s="3"/>
    </row>
    <row r="15" spans="1:28" ht="15">
      <c r="A15" s="63" t="s">
        <v>116</v>
      </c>
      <c r="B15" s="47" t="s">
        <v>85</v>
      </c>
      <c r="C15" s="3">
        <f>'[2]VA_QI'!C15</f>
        <v>60.49264285680898</v>
      </c>
      <c r="D15" s="3">
        <f>'[2]VA_QI'!D15</f>
        <v>60.80035019905095</v>
      </c>
      <c r="E15" s="3">
        <f>'[2]VA_QI'!E15</f>
        <v>63.56655287825869</v>
      </c>
      <c r="F15" s="3">
        <f>'[2]VA_QI'!F15</f>
        <v>66.4140965860909</v>
      </c>
      <c r="G15" s="3">
        <f>'[2]VA_QI'!G15</f>
        <v>69.3996811225641</v>
      </c>
      <c r="H15" s="3">
        <f>'[2]VA_QI'!H15</f>
        <v>71.73563629564161</v>
      </c>
      <c r="I15" s="3">
        <f>'[2]VA_QI'!I15</f>
        <v>71.50514923602381</v>
      </c>
      <c r="J15" s="3">
        <f>'[2]VA_QI'!J15</f>
        <v>72.78946505560187</v>
      </c>
      <c r="K15" s="3">
        <f>'[2]VA_QI'!K15</f>
        <v>71.66395196471487</v>
      </c>
      <c r="L15" s="3">
        <f>'[2]VA_QI'!L15</f>
        <v>60.40526639212343</v>
      </c>
      <c r="M15" s="3">
        <f>'[2]VA_QI'!M15</f>
        <v>64.92790583619421</v>
      </c>
      <c r="N15" s="3">
        <f>'[2]VA_QI'!N15</f>
        <v>66.81902893575281</v>
      </c>
      <c r="O15" s="3">
        <f>'[2]VA_QI'!O15</f>
        <v>67.8195193722413</v>
      </c>
      <c r="P15" s="3">
        <f>'[2]VA_QI'!P15</f>
        <v>70.34624816086317</v>
      </c>
      <c r="Q15" s="3">
        <f>'[2]VA_QI'!Q15</f>
        <v>75.33496812162825</v>
      </c>
      <c r="R15" s="3">
        <f>'[2]VA_QI'!R15</f>
        <v>79.12702305051495</v>
      </c>
      <c r="S15" s="3">
        <f>'[2]VA_QI'!S15</f>
        <v>85.36929867582148</v>
      </c>
      <c r="T15" s="3">
        <f>'[2]VA_QI'!T15</f>
        <v>92.43943109367336</v>
      </c>
      <c r="U15" s="3">
        <f>'[2]VA_QI'!U15</f>
        <v>95.33889161353606</v>
      </c>
      <c r="V15" s="3">
        <f>'[2]VA_QI'!V15</f>
        <v>95.07209416380579</v>
      </c>
      <c r="W15" s="3">
        <f>'[2]VA_QI'!W15</f>
        <v>100</v>
      </c>
      <c r="X15" s="3">
        <f>'[2]VA_QI'!X15</f>
        <v>106.71897989210396</v>
      </c>
      <c r="Y15" s="3">
        <f>'[2]VA_QI'!Y15</f>
        <v>110.88376655223146</v>
      </c>
      <c r="Z15" s="3">
        <f>'[2]VA_QI'!Z15</f>
        <v>115.92741539970575</v>
      </c>
      <c r="AA15" s="3">
        <f>'[2]VA_QI'!AA15</f>
        <v>121.76360961255519</v>
      </c>
      <c r="AB15" s="3"/>
    </row>
    <row r="16" spans="1:28" ht="15">
      <c r="A16" s="63" t="s">
        <v>117</v>
      </c>
      <c r="B16" s="47" t="s">
        <v>32</v>
      </c>
      <c r="C16" s="3">
        <f>'[2]VA_QI'!C16</f>
        <v>41.37505774249451</v>
      </c>
      <c r="D16" s="3">
        <f>'[2]VA_QI'!D16</f>
        <v>41.95928055674953</v>
      </c>
      <c r="E16" s="3">
        <f>'[2]VA_QI'!E16</f>
        <v>45.00888771190536</v>
      </c>
      <c r="F16" s="3">
        <f>'[2]VA_QI'!F16</f>
        <v>46.00221278993804</v>
      </c>
      <c r="G16" s="3">
        <f>'[2]VA_QI'!G16</f>
        <v>48.30692922951507</v>
      </c>
      <c r="H16" s="3">
        <f>'[2]VA_QI'!H16</f>
        <v>51.45160771738405</v>
      </c>
      <c r="I16" s="3">
        <f>'[2]VA_QI'!I16</f>
        <v>53.42318666662155</v>
      </c>
      <c r="J16" s="3">
        <f>'[2]VA_QI'!J16</f>
        <v>56.534384493068245</v>
      </c>
      <c r="K16" s="3">
        <f>'[2]VA_QI'!K16</f>
        <v>57.94290904624029</v>
      </c>
      <c r="L16" s="3">
        <f>'[2]VA_QI'!L16</f>
        <v>56.83065398234014</v>
      </c>
      <c r="M16" s="3">
        <f>'[2]VA_QI'!M16</f>
        <v>57.70027734387453</v>
      </c>
      <c r="N16" s="3">
        <f>'[2]VA_QI'!N16</f>
        <v>59.59386655615417</v>
      </c>
      <c r="O16" s="3">
        <f>'[2]VA_QI'!O16</f>
        <v>61.2388026395486</v>
      </c>
      <c r="P16" s="3">
        <f>'[2]VA_QI'!P16</f>
        <v>64.0058656635532</v>
      </c>
      <c r="Q16" s="3">
        <f>'[2]VA_QI'!Q16</f>
        <v>68.85141381618796</v>
      </c>
      <c r="R16" s="3">
        <f>'[2]VA_QI'!R16</f>
        <v>74.2293346934872</v>
      </c>
      <c r="S16" s="3">
        <f>'[2]VA_QI'!S16</f>
        <v>82.22130128470783</v>
      </c>
      <c r="T16" s="3">
        <f>'[2]VA_QI'!T16</f>
        <v>91.21744397334949</v>
      </c>
      <c r="U16" s="3">
        <f>'[2]VA_QI'!U16</f>
        <v>95.39672925499697</v>
      </c>
      <c r="V16" s="3">
        <f>'[2]VA_QI'!V16</f>
        <v>94.15346361057092</v>
      </c>
      <c r="W16" s="3">
        <f>'[2]VA_QI'!W16</f>
        <v>100</v>
      </c>
      <c r="X16" s="3">
        <f>'[2]VA_QI'!X16</f>
        <v>106.64987726736588</v>
      </c>
      <c r="Y16" s="3">
        <f>'[2]VA_QI'!Y16</f>
        <v>110.80047180337274</v>
      </c>
      <c r="Z16" s="3">
        <f>'[2]VA_QI'!Z16</f>
        <v>114.49201440913001</v>
      </c>
      <c r="AA16" s="3">
        <f>'[2]VA_QI'!AA16</f>
        <v>119.72010583697278</v>
      </c>
      <c r="AB16" s="3"/>
    </row>
    <row r="17" spans="1:28" ht="15">
      <c r="A17" s="63" t="s">
        <v>118</v>
      </c>
      <c r="B17" s="47" t="s">
        <v>33</v>
      </c>
      <c r="C17" s="3">
        <f>'[2]VA_QI'!C17</f>
        <v>48.139708313797634</v>
      </c>
      <c r="D17" s="3">
        <f>'[2]VA_QI'!D17</f>
        <v>49.71906450338421</v>
      </c>
      <c r="E17" s="3">
        <f>'[2]VA_QI'!E17</f>
        <v>51.14548547951863</v>
      </c>
      <c r="F17" s="3">
        <f>'[2]VA_QI'!F17</f>
        <v>53.95204361995824</v>
      </c>
      <c r="G17" s="3">
        <f>'[2]VA_QI'!G17</f>
        <v>56.554984876148325</v>
      </c>
      <c r="H17" s="3">
        <f>'[2]VA_QI'!H17</f>
        <v>57.92088546678477</v>
      </c>
      <c r="I17" s="3">
        <f>'[2]VA_QI'!I17</f>
        <v>57.96644515984132</v>
      </c>
      <c r="J17" s="3">
        <f>'[2]VA_QI'!J17</f>
        <v>61.47074156246176</v>
      </c>
      <c r="K17" s="3">
        <f>'[2]VA_QI'!K17</f>
        <v>62.51947813065643</v>
      </c>
      <c r="L17" s="3">
        <f>'[2]VA_QI'!L17</f>
        <v>63.574359743481786</v>
      </c>
      <c r="M17" s="3">
        <f>'[2]VA_QI'!M17</f>
        <v>66.1764705882353</v>
      </c>
      <c r="N17" s="3">
        <f>'[2]VA_QI'!N17</f>
        <v>66.98069852941177</v>
      </c>
      <c r="O17" s="3">
        <f>'[2]VA_QI'!O17</f>
        <v>68.98098877708979</v>
      </c>
      <c r="P17" s="3">
        <f>'[2]VA_QI'!P17</f>
        <v>71.68996710526316</v>
      </c>
      <c r="Q17" s="3">
        <f>'[2]VA_QI'!Q17</f>
        <v>74.99274380804954</v>
      </c>
      <c r="R17" s="3">
        <f>'[2]VA_QI'!R17</f>
        <v>78.7248452012384</v>
      </c>
      <c r="S17" s="3">
        <f>'[2]VA_QI'!S17</f>
        <v>83.79571400928795</v>
      </c>
      <c r="T17" s="3">
        <f>'[2]VA_QI'!T17</f>
        <v>89.50512770897836</v>
      </c>
      <c r="U17" s="3">
        <f>'[2]VA_QI'!U17</f>
        <v>93.55529218266254</v>
      </c>
      <c r="V17" s="3">
        <f>'[2]VA_QI'!V17</f>
        <v>96.48921246130033</v>
      </c>
      <c r="W17" s="3">
        <f>'[2]VA_QI'!W17</f>
        <v>100</v>
      </c>
      <c r="X17" s="3">
        <f>'[2]VA_QI'!X17</f>
        <v>106.6841621517028</v>
      </c>
      <c r="Y17" s="3">
        <f>'[2]VA_QI'!Y17</f>
        <v>112.07914086687308</v>
      </c>
      <c r="Z17" s="3">
        <f>'[2]VA_QI'!Z17</f>
        <v>117.2310371517028</v>
      </c>
      <c r="AA17" s="3">
        <f>'[2]VA_QI'!AA17</f>
        <v>124.00227360681117</v>
      </c>
      <c r="AB17" s="3"/>
    </row>
    <row r="18" spans="1:28" ht="15">
      <c r="A18" s="63" t="s">
        <v>119</v>
      </c>
      <c r="B18" s="47" t="s">
        <v>34</v>
      </c>
      <c r="C18" s="3">
        <f>'[2]VA_QI'!C19</f>
        <v>36.08561443864497</v>
      </c>
      <c r="D18" s="3">
        <f>'[2]VA_QI'!D19</f>
        <v>37.778225847219346</v>
      </c>
      <c r="E18" s="3">
        <f>'[2]VA_QI'!E19</f>
        <v>41.536626505647064</v>
      </c>
      <c r="F18" s="3">
        <f>'[2]VA_QI'!F19</f>
        <v>45.31131393383113</v>
      </c>
      <c r="G18" s="3">
        <f>'[2]VA_QI'!G19</f>
        <v>50.63999799477083</v>
      </c>
      <c r="H18" s="3">
        <f>'[2]VA_QI'!H19</f>
        <v>55.176329774258846</v>
      </c>
      <c r="I18" s="3">
        <f>'[2]VA_QI'!I19</f>
        <v>64.10413809409026</v>
      </c>
      <c r="J18" s="3">
        <f>'[2]VA_QI'!J19</f>
        <v>68.71212792928753</v>
      </c>
      <c r="K18" s="3">
        <f>'[2]VA_QI'!K19</f>
        <v>69.95829435279643</v>
      </c>
      <c r="L18" s="3">
        <f>'[2]VA_QI'!L19</f>
        <v>72.23306916371592</v>
      </c>
      <c r="M18" s="3">
        <f>'[2]VA_QI'!M19</f>
        <v>72.65625</v>
      </c>
      <c r="N18" s="3">
        <f>'[2]VA_QI'!N19</f>
        <v>73.56644417475728</v>
      </c>
      <c r="O18" s="3">
        <f>'[2]VA_QI'!O19</f>
        <v>74.84071601941748</v>
      </c>
      <c r="P18" s="3">
        <f>'[2]VA_QI'!P19</f>
        <v>76.3304004854369</v>
      </c>
      <c r="Q18" s="3">
        <f>'[2]VA_QI'!Q19</f>
        <v>79.46146844660194</v>
      </c>
      <c r="R18" s="3">
        <f>'[2]VA_QI'!R19</f>
        <v>82.23604368932038</v>
      </c>
      <c r="S18" s="3">
        <f>'[2]VA_QI'!S19</f>
        <v>85.81917475728157</v>
      </c>
      <c r="T18" s="3">
        <f>'[2]VA_QI'!T19</f>
        <v>90.13349514563106</v>
      </c>
      <c r="U18" s="3">
        <f>'[2]VA_QI'!U19</f>
        <v>92.47421116504853</v>
      </c>
      <c r="V18" s="3">
        <f>'[2]VA_QI'!V19</f>
        <v>96.51850728155338</v>
      </c>
      <c r="W18" s="3">
        <f>'[2]VA_QI'!W19</f>
        <v>100</v>
      </c>
      <c r="X18" s="3">
        <f>'[2]VA_QI'!X19</f>
        <v>103.14927184466019</v>
      </c>
      <c r="Y18" s="3">
        <f>'[2]VA_QI'!Y19</f>
        <v>107.90655339805824</v>
      </c>
      <c r="Z18" s="3">
        <f>'[2]VA_QI'!Z19</f>
        <v>114.30673543689318</v>
      </c>
      <c r="AA18" s="3">
        <f>'[2]VA_QI'!AA19</f>
        <v>120.23209951456312</v>
      </c>
      <c r="AB18" s="3"/>
    </row>
    <row r="19" spans="1:22" ht="15">
      <c r="A19" s="38"/>
      <c r="B19" s="3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8"/>
      <c r="B20" s="3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38"/>
      <c r="B21" s="3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8"/>
      <c r="B22" s="3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8"/>
      <c r="B23" s="3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8"/>
      <c r="B24" s="3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8"/>
      <c r="B25" s="3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8"/>
      <c r="B26" s="3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8"/>
      <c r="B27" s="3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8"/>
      <c r="B28" s="3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8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38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8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8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8"/>
      <c r="B33" s="3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38"/>
      <c r="B34" s="3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8"/>
      <c r="B35" s="3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8"/>
      <c r="B36" s="3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8"/>
      <c r="B37" s="3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38"/>
      <c r="B38" s="3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8"/>
      <c r="B39" s="3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8"/>
      <c r="B40" s="3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8"/>
      <c r="B41" s="3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8"/>
      <c r="B42" s="3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8"/>
      <c r="B43" s="3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8"/>
      <c r="B44" s="3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38"/>
      <c r="B45" s="3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38"/>
      <c r="B46" s="3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38"/>
      <c r="B47" s="3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38"/>
      <c r="B48" s="3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38"/>
      <c r="B49" s="3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38"/>
      <c r="B50" s="3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38"/>
      <c r="B51" s="3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38"/>
      <c r="B52" s="3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38"/>
      <c r="B53" s="3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38"/>
      <c r="B54" s="3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38"/>
      <c r="B55" s="3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>
      <c r="A56" s="38"/>
      <c r="B56" s="3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38"/>
      <c r="B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38"/>
      <c r="B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38"/>
      <c r="B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38"/>
      <c r="B60" s="3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38"/>
      <c r="B61" s="3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38"/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>
      <c r="A64" s="38"/>
      <c r="B64" s="3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>
      <c r="A65" s="38"/>
      <c r="B65" s="3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>
      <c r="A66" s="38"/>
      <c r="B66" s="3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38"/>
      <c r="B67" s="3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38"/>
      <c r="B68" s="3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38"/>
      <c r="B69" s="3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38"/>
      <c r="B70" s="3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38"/>
      <c r="B71" s="3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38"/>
      <c r="B72" s="3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38"/>
      <c r="B73" s="3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">
      <c r="A74" s="38"/>
      <c r="B74" s="3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">
      <c r="A75" s="38"/>
      <c r="B75" s="3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>
      <c r="A76" s="38"/>
      <c r="B76" s="3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38"/>
      <c r="B77" s="3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38"/>
      <c r="B78" s="3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38"/>
      <c r="B79" s="3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38"/>
      <c r="B80" s="3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38"/>
      <c r="B81" s="3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38"/>
      <c r="B82" s="3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38"/>
      <c r="B83" s="3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">
      <c r="A84" s="38"/>
      <c r="B84" s="3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">
      <c r="A85" s="38"/>
      <c r="B85" s="3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">
      <c r="A86" s="38"/>
      <c r="B86" s="3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">
      <c r="A87" s="38"/>
      <c r="B87" s="3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38"/>
      <c r="B88" s="3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38"/>
      <c r="B89" s="3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38"/>
      <c r="B90" s="3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>
      <c r="A91" s="38"/>
      <c r="B91" s="3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">
      <c r="A92" s="38"/>
      <c r="B92" s="3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38"/>
      <c r="B93" s="3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38"/>
      <c r="B94" s="3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38"/>
      <c r="B95" s="3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38"/>
      <c r="B96" s="3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38"/>
      <c r="B97" s="3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">
      <c r="A98" s="38"/>
      <c r="B98" s="3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38"/>
      <c r="B99" s="3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38"/>
      <c r="B100" s="3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">
      <c r="A101" s="38"/>
      <c r="B101" s="3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">
      <c r="A102" s="38"/>
      <c r="B102" s="3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">
      <c r="A103" s="38"/>
      <c r="B103" s="3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">
      <c r="A104" s="38"/>
      <c r="B104" s="3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">
      <c r="A105" s="38"/>
      <c r="B105" s="3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">
      <c r="A106" s="38"/>
      <c r="B106" s="3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0" ht="15">
      <c r="A107" s="38"/>
      <c r="B107" s="3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Reitze-LT</dc:creator>
  <cp:keywords/>
  <dc:description/>
  <cp:lastModifiedBy>caravena</cp:lastModifiedBy>
  <cp:lastPrinted>2014-05-14T21:38:17Z</cp:lastPrinted>
  <dcterms:created xsi:type="dcterms:W3CDTF">2010-12-16T00:51:41Z</dcterms:created>
  <dcterms:modified xsi:type="dcterms:W3CDTF">2018-06-19T15:50:24Z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